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NOUVELLE ARBORESCENCE\FICHIERS PARTAGES\Commercial Foodservice\Commercial Grossistes\CLIENTS\VENTE PRIVEE\2024\4-10-16 Octobre Gâteaux Maisons\"/>
    </mc:Choice>
  </mc:AlternateContent>
  <xr:revisionPtr revIDLastSave="0" documentId="13_ncr:1_{174D8F1B-37CB-40FB-BB46-83835200B86D}" xr6:coauthVersionLast="47" xr6:coauthVersionMax="47" xr10:uidLastSave="{00000000-0000-0000-0000-000000000000}"/>
  <bookViews>
    <workbookView xWindow="-108" yWindow="-108" windowWidth="23256" windowHeight="12576" tabRatio="657" xr2:uid="{00000000-000D-0000-FFFF-FFFF00000000}"/>
  </bookViews>
  <sheets>
    <sheet name="Proposition " sheetId="2" r:id="rId1"/>
    <sheet name="Glossaire" sheetId="45" state="hidden" r:id="rId2"/>
    <sheet name="Poids &amp; Dimensions" sheetId="44" state="hidden" r:id="rId3"/>
    <sheet name="Paramétrage NGP" sheetId="39" state="hidden" r:id="rId4"/>
    <sheet name="Paramétrage" sheetId="28" state="hidden" r:id="rId5"/>
  </sheets>
  <externalReferences>
    <externalReference r:id="rId6"/>
  </externalReferences>
  <definedNames>
    <definedName name="_xlnm._FilterDatabase" localSheetId="2" hidden="1">'Poids &amp; Dimensions'!$A$4:$V$27</definedName>
    <definedName name="_xlnm._FilterDatabase" localSheetId="0" hidden="1">'Proposition '!$A$4:$E$4</definedName>
    <definedName name="ABONNEMENT_AUDIOVISUEL">'Paramétrage NGP'!$BD$4</definedName>
    <definedName name="ABONNEMENT_TELECOMMUNICATION">'Paramétrage NGP'!$BE$4</definedName>
    <definedName name="ACCESSOIRE___CONSOMMABLES_INFORMATIQUE">'Paramétrage NGP'!$BF$4:$BF$17</definedName>
    <definedName name="ACCESSOIRE_AUTO___MOTO">'Paramétrage NGP'!$BG$4:$BG$10</definedName>
    <definedName name="ACCESSOIRE_BAGAGERIE">'Paramétrage NGP'!$BH$4:$BH$6</definedName>
    <definedName name="ACCESSOIRE_BEAUTE___HYGIENE">'Paramétrage NGP'!$BI$4:$BI$10</definedName>
    <definedName name="ACCESSOIRE_MODE">'Paramétrage NGP'!$D$4:$D$7</definedName>
    <definedName name="ACCESSOIRE_NON_TEXTILE">'Paramétrage NGP'!$K$4:$K$9</definedName>
    <definedName name="ACCESSOIRE_SPORT">'Paramétrage NGP'!$BJ$4:$BJ$29</definedName>
    <definedName name="ACCESSOIRE_TEXTILE">'Paramétrage NGP'!$L$4:$L$7</definedName>
    <definedName name="ACCESSOIRES_DE_LA_MAISON">'Paramétrage NGP'!$BK$4:$BK$12</definedName>
    <definedName name="ACTIVITE">'Paramétrage NGP'!$BL$4:$BL$7</definedName>
    <definedName name="ALIMENTAIRE">'Paramétrage NGP'!$E$4:$E$11</definedName>
    <definedName name="ALIMENTATION_DU_SPORTIF">'Paramétrage NGP'!$BM$4:$BM$12</definedName>
    <definedName name="ANIMALERIE">'Paramétrage NGP'!$BN$4:$BN$11</definedName>
    <definedName name="ART_DE_LA_TABLE">'Paramétrage NGP'!$M$4:$M$10</definedName>
    <definedName name="ASSAISONNEMENT___CONDIMENT">'Paramétrage NGP'!$BO$4:$BO$10</definedName>
    <definedName name="ASSISE">'Paramétrage NGP'!$BP$4:$BP$9</definedName>
    <definedName name="AUDIO">'Paramétrage NGP'!$BQ$4:$BQ$14</definedName>
    <definedName name="AUTOMOTIVE">'Paramétrage NGP'!$N$4</definedName>
    <definedName name="AUTOMOTIVE2">'Paramétrage NGP'!$BR$4:$BR$7</definedName>
    <definedName name="BAGAGERIE_DU_SPORTIF_">'Paramétrage NGP'!$BS$4:$BS$9</definedName>
    <definedName name="BAIN__HOMEWEAR___UNDERWEAR">'Paramétrage NGP'!$O$4:$O$10</definedName>
    <definedName name="BANQUE__ASSURANCE__ENERGIE___IMMOBILIER">'Paramétrage NGP'!$P$4:$P$7</definedName>
    <definedName name="BAS__COLLANTS__CHAUSSANT">'Paramétrage NGP'!$BT$4:$BT$8</definedName>
    <definedName name="BAZAR">'Paramétrage NGP'!$Q$4:$Q$5</definedName>
    <definedName name="BEACHWEAR___DRAP_DE_PLAGE">'Paramétrage NGP'!$BU$4:$BU$7</definedName>
    <definedName name="BEAUTE___BIEN_ETRE">'Paramétrage NGP'!$F$4:$F$7</definedName>
    <definedName name="BIEN_CULTUREL">'Paramétrage NGP'!$R$4:$R$9</definedName>
    <definedName name="BIEN_ETRE">'Paramétrage NGP'!$S$4:$S$5</definedName>
    <definedName name="BIERE">'Paramétrage NGP'!$BV$4:$BV$5</definedName>
    <definedName name="BIJOU">'Paramétrage NGP'!$BW$4:$BW$21</definedName>
    <definedName name="BILLETERIE_CONCERT">'Paramétrage NGP'!$BX$4</definedName>
    <definedName name="BILLETERIE_MUSEE___EXPOSITION">'Paramétrage NGP'!$BY$4</definedName>
    <definedName name="BILLETERIE_SPECTACLE">'Paramétrage NGP'!$BZ$4</definedName>
    <definedName name="BILLETERIE_TRANSPORT">'Paramétrage NGP'!$CA$4</definedName>
    <definedName name="BILLETTERIE__CONCERTS__SPECTACLES">'Paramétrage NGP'!$CB$4</definedName>
    <definedName name="BILLETTERIE__CONCERTS__SPECTACLES___COURS">'Paramétrage NGP'!$T$4:$T$9</definedName>
    <definedName name="BISCUIT">'Paramétrage NGP'!$CC$4</definedName>
    <definedName name="BODY__BUSTIER__CARACO___PORTE_JARETELLES">'Paramétrage NGP'!$CD$4:$CD$9</definedName>
    <definedName name="BOIS___DERIVES">'Paramétrage NGP'!$CE$4:$CE$9</definedName>
    <definedName name="BOISSON">'Paramétrage NGP'!$U$4:$U$11</definedName>
    <definedName name="BON_DE_REDUCTION">'Paramétrage NGP'!$CF$4</definedName>
    <definedName name="BOUCHERIE">'Paramétrage NGP'!$CG$4:$CG$9</definedName>
    <definedName name="BOUCHERIE___CHARCUTERIE">'Paramétrage NGP'!$V$4:$V$7</definedName>
    <definedName name="BOULANGERIE">'Paramétrage NGP'!$CH$4:$CH$5</definedName>
    <definedName name="BOULANGERIE___PATISSERIE">'Paramétrage NGP'!$W$4:$W$7</definedName>
    <definedName name="BRICOLAGE">'Paramétrage NGP'!$X$4:$X$15</definedName>
    <definedName name="BUREAUTIQUE">'Paramétrage NGP'!$CI$4:$CI$6</definedName>
    <definedName name="CAFE__THE___INFUSION">'Paramétrage NGP'!$CJ$4:$CJ$6</definedName>
    <definedName name="CANAPE___MERIDIENNE">'Paramétrage NGP'!$CK$4:$CK$10</definedName>
    <definedName name="CARTE___CARTE_ROUTIERE">'Paramétrage NGP'!$CL$4</definedName>
    <definedName name="CARTE___COFFRET_CADEAU">'Paramétrage NGP'!$Y$4</definedName>
    <definedName name="CARTE___COFFRET_CADEAU2">'Paramétrage NGP'!$CM$4</definedName>
    <definedName name="Catégorie">[1]Paramétrage!$J$1:$J$22</definedName>
    <definedName name="CHAMBRE___SOMMEIL_BEBE">'Paramétrage NGP'!$CN$4:$CN$14</definedName>
    <definedName name="CHARCUTERIE">'Paramétrage NGP'!$CO$4:$CO$5</definedName>
    <definedName name="CHAUFFAGE_ET_EQUIPEMENT">'Paramétrage NGP'!$CP$4:$CP$7</definedName>
    <definedName name="CHAUSSURES">'Paramétrage NGP'!$Z$4</definedName>
    <definedName name="CHAUSSURES_TECHNIQUES">'Paramétrage NGP'!$CR$4:$CR$7</definedName>
    <definedName name="CHAUSSURES2">'Paramétrage NGP'!$CQ$4:$CQ$16</definedName>
    <definedName name="CHEMISE___CHEMISIER">'Paramétrage NGP'!$CS$4:$CS$9</definedName>
    <definedName name="CHEVEUX">'Paramétrage NGP'!$CT$4:$CT$11</definedName>
    <definedName name="CHOCOLAT">'Paramétrage NGP'!$CU$4:$CU$9</definedName>
    <definedName name="CIDRE">'Paramétrage NGP'!$CV$4:$CV$5</definedName>
    <definedName name="CIGARETTE_ELECTRONIQUE">'Paramétrage NGP'!$CW$4</definedName>
    <definedName name="COMBINAISON___SALOPETTE">'Paramétrage NGP'!$CX$4:$CX$8</definedName>
    <definedName name="COMPLEMENT_ALIMENTAIRE">'Paramétrage NGP'!$CY$4</definedName>
    <definedName name="CONFISERIE__CONFITURE___MIEL">'Paramétrage NGP'!$CZ$4:$CZ$8</definedName>
    <definedName name="CONSERVE___PLAT_CUISINE_SALE">'Paramétrage NGP'!$DA$4:$DA$12</definedName>
    <definedName name="CONSERVE___PREPARATION_DE_FRUITS">'Paramétrage NGP'!$DB$4:$DB$5</definedName>
    <definedName name="CONSTRUCTION___MINI_UNIVERS">'Paramétrage NGP'!$DC$4:$DC$5</definedName>
    <definedName name="Contenance">[1]Paramétrage!$L$1:$L$38</definedName>
    <definedName name="CORPS___BAIN">'Paramétrage NGP'!$DD$4:$DD$22</definedName>
    <definedName name="COSTUME___TAILLEUR">'Paramétrage NGP'!$DE$4:$DE$7</definedName>
    <definedName name="Couleur">[1]Paramétrage!$G$1:$G$5</definedName>
    <definedName name="COURS">'Paramétrage NGP'!$DF$4</definedName>
    <definedName name="COUTURE">'Paramétrage NGP'!$DG$4:$DG$8</definedName>
    <definedName name="COUVERT">'Paramétrage NGP'!$DH$4:$DH$9</definedName>
    <definedName name="COUVRE_CHEF">'Paramétrage NGP'!$DI$4:$DI$7</definedName>
    <definedName name="CRAVATE___NŒUD_PAPILLON">'Paramétrage NGP'!$DJ$4:$DJ$5</definedName>
    <definedName name="CRD">[1]Paramétrage!$B$1:$B$4</definedName>
    <definedName name="CREME___BEURRE">'Paramétrage NGP'!$DK$4:$DK$5</definedName>
    <definedName name="CUISINE___VAISSELLE">'Paramétrage NGP'!$DL$4:$DL$14</definedName>
    <definedName name="CUISSON">'Paramétrage NGP'!$DM$4:$DM$14</definedName>
    <definedName name="DECOMPO">[1]Paramétrage!$BA$2:$BA$8</definedName>
    <definedName name="DECORATION">'Paramétrage NGP'!$AA$4:$AA$7</definedName>
    <definedName name="Degrés">[1]Paramétrage!$M$1:$M$415</definedName>
    <definedName name="DEGUISEMENT___FETE">'Paramétrage NGP'!$DN$4:$DN$11</definedName>
    <definedName name="DEMAQUILLANT">'Paramétrage NGP'!$DO$4:$DO$11</definedName>
    <definedName name="DROGUERIE_QUINCAILLERIE_DU_BRICOLAGE">'Paramétrage NGP'!$DP$4:$DP$18</definedName>
    <definedName name="EAU">'Paramétrage NGP'!$DQ$4:$DQ$6</definedName>
    <definedName name="ECHARPE___FOULARD">'Paramétrage NGP'!$DR$4:$DR$7</definedName>
    <definedName name="EDITION___PRESSE">'Paramétrage NGP'!$DS$4</definedName>
    <definedName name="ELECTRONIQUE_EMBARQUEE">'Paramétrage NGP'!$DT$4:$DT$9</definedName>
    <definedName name="ENSEMBLE">'Paramétrage NGP'!$DU$4</definedName>
    <definedName name="ENTRETIEN_DE_LA_MAISON_">'Paramétrage NGP'!$DV$4:$DV$9</definedName>
    <definedName name="ENTRETIEN_DE_LA_VOITURE">'Paramétrage NGP'!$DW$4:$DW$6</definedName>
    <definedName name="EPICERIE_SALEE">'Paramétrage NGP'!$AB$4:$AB$7</definedName>
    <definedName name="EPICERIE_SUCREE">'Paramétrage NGP'!$AC$4:$AC$9</definedName>
    <definedName name="EQUIPEMENT_AUTOMOBILE">'Paramétrage NGP'!$AD$4:$AD$7</definedName>
    <definedName name="EQUIPEMENT_DE_SPORT">'Paramétrage NGP'!$AE$4:$AE$10</definedName>
    <definedName name="EQUIPEMENT_ELECTRIQUE">'Paramétrage NGP'!$DX$4:$DX$8</definedName>
    <definedName name="FARINE">'Paramétrage NGP'!$DY$4</definedName>
    <definedName name="FIGURINE___AVENTURE">'Paramétrage NGP'!$DZ$4:$DZ$8</definedName>
    <definedName name="FROMAGE">'Paramétrage NGP'!$EA$4</definedName>
    <definedName name="FRUIT___LEGUME_PRIMEUR">'Paramétrage NGP'!$EB$4:$EB$6</definedName>
    <definedName name="FRUIT___LEGUME_SEC">'Paramétrage NGP'!$EC$4:$EC$5</definedName>
    <definedName name="FRUITS___LEGUMES">'Paramétrage NGP'!$AF$4:$AF$5</definedName>
    <definedName name="GAMING">'Paramétrage NGP'!$ED$4:$ED$8</definedName>
    <definedName name="GANTS___CEINTURE">'Paramétrage NGP'!$EE$4:$EE$7</definedName>
    <definedName name="GEM_CUISSON">'Paramétrage NGP'!$EF$4:$EF$10</definedName>
    <definedName name="GEM_FROID">'Paramétrage NGP'!$EG$4:$EG$7</definedName>
    <definedName name="GEM_LAVAGE">'Paramétrage NGP'!$EH$4:$EH$7</definedName>
    <definedName name="GILET__PULL___SWEAT">'Paramétrage NGP'!$EI$4:$EI$11</definedName>
    <definedName name="GROS_ELECTROMENAGER">'Paramétrage NGP'!$AG$4:$AG$6</definedName>
    <definedName name="HEBERGEMENT">'Paramétrage NGP'!$EJ$4:$EJ$6</definedName>
    <definedName name="HIGH_TECH">'Paramétrage NGP'!$AH$4:$AH$12</definedName>
    <definedName name="HOMECARE">'Paramétrage NGP'!$AI$4:$AI$6</definedName>
    <definedName name="HOMEWEAR_NUIT">'Paramétrage NGP'!$EK$4:$EK$7</definedName>
    <definedName name="HYGIENE___SANTE_BEBE">'Paramétrage NGP'!$EL$4:$EL$17</definedName>
    <definedName name="HYGIENE___SOIN">'Paramétrage NGP'!$AJ$4:$AJ$10</definedName>
    <definedName name="IMAGE">'Paramétrage NGP'!$EM$4:$EM$10</definedName>
    <definedName name="IMPRIMANTE___SCANNER">'Paramétrage NGP'!$EN$4:$EN$5</definedName>
    <definedName name="INFORMATIQUE">'Paramétrage NGP'!$AK$4:$AK$8</definedName>
    <definedName name="INSTRUMENT_DE_MUSIQUE">'Paramétrage NGP'!$EO$4:$EO$8</definedName>
    <definedName name="JARDIN___ANIMALERIE">'Paramétrage NGP'!$AL$4:$AL$13</definedName>
    <definedName name="JARDINAGE_ARROSAGE___PULVERISATION">'Paramétrage NGP'!$EP$4:$EP$6</definedName>
    <definedName name="JARDINAGE_ENGRAIS___TRAITEMENT">'Paramétrage NGP'!$EQ$4:$EQ$7</definedName>
    <definedName name="JARDINAGE_EQUIPEMENT">'Paramétrage NGP'!$ER$4:$ER$14</definedName>
    <definedName name="JARDINAGE_MACHINE">'Paramétrage NGP'!$ES$4:$ES$10</definedName>
    <definedName name="JARDINAGE_MATERIEL_VETEMENT">'Paramétrage NGP'!$ET$4:$ET$5</definedName>
    <definedName name="JARDINAGE_MOBILIER_DE_JARDIN">'Paramétrage NGP'!$EU$4:$EU$6</definedName>
    <definedName name="JARDINAGE_OUTIL_A_MAIN">'Paramétrage NGP'!$EV$4:$EV$7</definedName>
    <definedName name="JEU___JOUET">'Paramétrage NGP'!$AM$4:$AM$19</definedName>
    <definedName name="JEU___JOUET_1ER_AGE">'Paramétrage NGP'!$EW$4:$EW$17</definedName>
    <definedName name="JEU_ADULTE">'Paramétrage NGP'!$EX$4:$EX$8</definedName>
    <definedName name="JEU_D_IMITATION">'Paramétrage NGP'!$FA$4:$FA$8</definedName>
    <definedName name="JEU_DE_CAFE___D_ARCADE">'Paramétrage NGP'!$EY$4:$EY$9</definedName>
    <definedName name="JEU_DE_PLEIN_AIR">'Paramétrage NGP'!$EZ$4:$EZ$12</definedName>
    <definedName name="JEU_EDUCATIF___SCIENTIFIQUE">'Paramétrage NGP'!$FB$4:$FB$7</definedName>
    <definedName name="JOUET_BOIS">'Paramétrage NGP'!$FC$4:$FC$6</definedName>
    <definedName name="JOUET_HIGH_TECH">'Paramétrage NGP'!$FD$4:$FD$7</definedName>
    <definedName name="JOUET_MUSICAL">'Paramétrage NGP'!$FE$4:$FE$7</definedName>
    <definedName name="JUS_DE_FRUITS___SIROP">'Paramétrage NGP'!$FF$4:$FF$6</definedName>
    <definedName name="LAIT">'Paramétrage NGP'!$FG$4</definedName>
    <definedName name="Langues">[1]Paramétrage!$N$4:$N$8</definedName>
    <definedName name="Langues_Id">[1]Paramétrage!$N$4:$O$8</definedName>
    <definedName name="LEVRES">'Paramétrage NGP'!$FH$4:$FH$7</definedName>
    <definedName name="LINGE_DE_BAIN">'Paramétrage NGP'!$FI$4:$FI$9</definedName>
    <definedName name="LINGE_DE_LIT">'Paramétrage NGP'!$FJ$4:$FJ$19</definedName>
    <definedName name="LINGE_DE_TABLE">'Paramétrage NGP'!$FK$4:$FK$12</definedName>
    <definedName name="LIT___LITERIE">'Paramétrage NGP'!$FL$4:$FL$16</definedName>
    <definedName name="LIVRE">'Paramétrage NGP'!$FM$4</definedName>
    <definedName name="LOISIRS">'Paramétrage NGP'!$G$4:$G$13</definedName>
    <definedName name="LOISIRS_CREATIFS">'Paramétrage NGP'!$FN$4:$FN$16</definedName>
    <definedName name="Lot">[1]Paramétrage!$A$14:$A$18</definedName>
    <definedName name="LUMINAIRE">'Paramétrage NGP'!$FO$4:$FO$12</definedName>
    <definedName name="LUNETTES">'Paramétrage NGP'!$FP$4:$FP$7</definedName>
    <definedName name="MAILLOT_DE_BAIN">'Paramétrage NGP'!$FQ$4:$FQ$8</definedName>
    <definedName name="MAISON">'Paramétrage NGP'!$H$4:$H$11</definedName>
    <definedName name="MAISON_CONNECTEE___SECURISEE">'Paramétrage NGP'!$FR$4:$FR$11</definedName>
    <definedName name="MANTEAU__BLOUSON___VESTE">'Paramétrage NGP'!$FS$4:$FS$15</definedName>
    <definedName name="MAQUILLAGE">'Paramétrage NGP'!$AN$4:$AN$9</definedName>
    <definedName name="MATERIAU___MATERIEL">'Paramétrage NGP'!$FT$4:$FT$14</definedName>
    <definedName name="MATERIEL_DE_SPORT">'Paramétrage NGP'!$FU$4:$FU$38</definedName>
    <definedName name="MEUBLE">'Paramétrage NGP'!$AO$4:$AO$9</definedName>
    <definedName name="MEUBLE_D_APPOINT">'Paramétrage NGP'!$FV$4:$FV$10</definedName>
    <definedName name="MEUBLE_DE_RANGEMENT">'Paramétrage NGP'!$FW$4:$FW$12</definedName>
    <definedName name="MINIATURE___MAQUETTE">'Paramétrage NGP'!$FX$4:$FX$7</definedName>
    <definedName name="MOBILITE_ELECTRIQUE">'Paramétrage NGP'!$FY$4:$FY$6</definedName>
    <definedName name="MONTRE___ACCESSOIRE">'Paramétrage NGP'!$FZ$4:$FZ$6</definedName>
    <definedName name="MONTRE___BIJOU">'Paramétrage NGP'!$AP$4:$AP$5</definedName>
    <definedName name="MUSIQUE__CD__VINYLES">'Paramétrage NGP'!$GA$4:$GA$6</definedName>
    <definedName name="NETTOYAGE_DE_LA_VOITURE">'Paramétrage NGP'!$GB$4:$GB$6</definedName>
    <definedName name="OBJET_CONNECTE">'Paramétrage NGP'!$GC$4:$GC$7</definedName>
    <definedName name="OBJET_DE_DECO">'Paramétrage NGP'!$GD$4:$GD$19</definedName>
    <definedName name="ŒNOLOGIE">'Paramétrage NGP'!$GE$4</definedName>
    <definedName name="ONGLES">'Paramétrage NGP'!$GF$4:$GF$8</definedName>
    <definedName name="ORGANISATION___RANGEMENT">'Paramétrage NGP'!$GG$4:$GG$22</definedName>
    <definedName name="OUTILLAGE_A_MAIN">'Paramétrage NGP'!$GH$4:$GH$10</definedName>
    <definedName name="OUTILLAGE_ELECTRIQUE">'Paramétrage NGP'!$GI$4:$GI$17</definedName>
    <definedName name="OUTILLAGE_THERMIQUE">'Paramétrage NGP'!$GJ$4</definedName>
    <definedName name="PANTALON">'Paramétrage NGP'!$GK$4:$GK$10</definedName>
    <definedName name="PAPETERIE___ECRITURE">'Paramétrage NGP'!$GL$4:$GL$42</definedName>
    <definedName name="PAPETERIE__LOISIRS_CREATIFS___MUSIQUE">'Paramétrage NGP'!$AQ$4:$AQ$8</definedName>
    <definedName name="PARAPLUIE">'Paramétrage NGP'!$GM$4</definedName>
    <definedName name="PARFUM">'Paramétrage NGP'!$AR$4</definedName>
    <definedName name="PARFUM2">'Paramétrage NGP'!$GN$4:$GN$10</definedName>
    <definedName name="PARTENARIAT_ENSEIGNE">'Paramétrage NGP'!$AS$4</definedName>
    <definedName name="PATE___FECULENT">'Paramétrage NGP'!$GO$4:$GO$6</definedName>
    <definedName name="PATISSERIE">'Paramétrage NGP'!$GP$4:$GP$5</definedName>
    <definedName name="PC">'Paramétrage NGP'!$GQ$4:$GQ$7</definedName>
    <definedName name="PEDICURE">'Paramétrage NGP'!$GR$4:$GR$6</definedName>
    <definedName name="PEINTURE__VERNIS___PAPIER_PEINT">'Paramétrage NGP'!$GS$4:$GS$9</definedName>
    <definedName name="PELUCHE">'Paramétrage NGP'!$GT$4:$GT$5</definedName>
    <definedName name="PEM_BEAUTE___HYGIENE">'Paramétrage NGP'!$GU$4:$GU$16</definedName>
    <definedName name="PEM_BOISSON">'Paramétrage NGP'!$GV$4:$GV$7</definedName>
    <definedName name="PEM_CUISSON">'Paramétrage NGP'!$GW$4:$GW$14</definedName>
    <definedName name="PEM_PETIT_DEJEUNER">'Paramétrage NGP'!$GX$4:$GX$9</definedName>
    <definedName name="PEM_PREPARATION_CULINAIRE">'Paramétrage NGP'!$GY$4:$GY$23</definedName>
    <definedName name="PEM_SANTE_BIEN_ETRE">'Paramétrage NGP'!$GZ$4:$GZ$13</definedName>
    <definedName name="PEM_SOIN_DE_LA_MAISON">'Paramétrage NGP'!$HA$4:$HA$8</definedName>
    <definedName name="PEM_SOIN_DU_LINGE">'Paramétrage NGP'!$HB$4:$HB$7</definedName>
    <definedName name="PEM_TRAITEMENT_DE_L_AIR">'Paramétrage NGP'!$HC$4:$HC$8</definedName>
    <definedName name="PETIT_ELECTROMENAGER">'Paramétrage NGP'!$AT$4:$AT$10</definedName>
    <definedName name="PETITE_MAROQUINERIE">'Paramétrage NGP'!$HD$4:$HD$10</definedName>
    <definedName name="PHOTO___CAMERA">'Paramétrage NGP'!$HE$4:$HE$12</definedName>
    <definedName name="PISCINE">'Paramétrage NGP'!$HF$4:$HF$10</definedName>
    <definedName name="PLANTE___PLANTATION">'Paramétrage NGP'!$HG$4:$HG$11</definedName>
    <definedName name="PLOMBERIE___ROBINETERIE">'Paramétrage NGP'!$HH$4:$HH$10</definedName>
    <definedName name="POISSONNERIE">'Paramétrage NGP'!$HI$4:$HI$5</definedName>
    <definedName name="POISSONNERIE___SAURISSERIE">'Paramétrage NGP'!$AU$4:$AU$5</definedName>
    <definedName name="POUPEE___POUPON">'Paramétrage NGP'!$HJ$4:$HJ$6</definedName>
    <definedName name="PRE_NATAL">'Paramétrage NGP'!$HK$4:$HK$5</definedName>
    <definedName name="PRODUIT_LAITIER">'Paramétrage NGP'!$AV$4:$AV$7</definedName>
    <definedName name="PUERICULTURE">'Paramétrage NGP'!$AW$4:$AW$9</definedName>
    <definedName name="PUZZLE___JEU_DE_SOCIETE">'Paramétrage NGP'!$HL$4:$HL$16</definedName>
    <definedName name="RANGEMENT_VOITURE">'Paramétrage NGP'!$HM$4:$HM$6</definedName>
    <definedName name="Région">[1]Paramétrage!$P$1:$AY$1</definedName>
    <definedName name="REPAS_BEBE">'Paramétrage NGP'!$HN$4:$HN$11</definedName>
    <definedName name="RESTAURANT">'Paramétrage NGP'!$HO$4</definedName>
    <definedName name="RIDEAUX__VOILAGE__STORE">'Paramétrage NGP'!$HP$4:$HP$9</definedName>
    <definedName name="ROBE___JUPE">'Paramétrage NGP'!$HQ$4:$HQ$8</definedName>
    <definedName name="SAC">'Paramétrage NGP'!$HR$4:$HR$8</definedName>
    <definedName name="SANITAIRE">'Paramétrage NGP'!$HS$4:$HS$8</definedName>
    <definedName name="SAUCISSERIE">'Paramétrage NGP'!$HT$4:$HT$6</definedName>
    <definedName name="SECTEUR">'Paramétrage NGP'!$D$3:$J$3</definedName>
    <definedName name="SECURITE_BEBE">'Paramétrage NGP'!$HU$4:$HU$6</definedName>
    <definedName name="SENTEUR">'Paramétrage NGP'!$HV$4:$HV$7</definedName>
    <definedName name="SERVICE_ASSURANCE">'Paramétrage NGP'!$HW$4</definedName>
    <definedName name="SERVICE_BANQUE">'Paramétrage NGP'!$HX$4</definedName>
    <definedName name="SERVICE_BIEN_ÊTRE___SPORT">'Paramétrage NGP'!$AX$4:$AX$5</definedName>
    <definedName name="SERVICE_ENERGIE">'Paramétrage NGP'!$HY$4</definedName>
    <definedName name="SERVICE_IMMOBILIER">'Paramétrage NGP'!$HZ$4</definedName>
    <definedName name="SERVICE_RESTAURATION">'Paramétrage NGP'!$AY$4</definedName>
    <definedName name="SERVICES">'Paramétrage NGP'!$I$4:$I$12</definedName>
    <definedName name="SHAPEWEAR">'Paramétrage NGP'!$IA$4:$IA$11</definedName>
    <definedName name="SHORT___BERMUDA">'Paramétrage NGP'!$IB$4:$IB$5</definedName>
    <definedName name="SNACK">'Paramétrage NGP'!$IC$4:$IC$6</definedName>
    <definedName name="SOFT_DRINK">'Paramétrage NGP'!$ID$4:$ID$5</definedName>
    <definedName name="SOIN_DENTAIRE">'Paramétrage NGP'!$IE$4</definedName>
    <definedName name="SOIN_DU_LINGE">'Paramétrage NGP'!$IF$4:$IF$9</definedName>
    <definedName name="SOIN_MINCEUR">'Paramétrage NGP'!$IG$4</definedName>
    <definedName name="SOIN_VISAGE">'Paramétrage NGP'!$IH$4:$IH$16</definedName>
    <definedName name="SOUTIEN_GORGE__CULOTTE___SLIP">'Paramétrage NGP'!$II$4:$II$11</definedName>
    <definedName name="SPA___AUTRE_ETABLISSEMENT_DE_SOIN">'Paramétrage NGP'!$IJ$4</definedName>
    <definedName name="SPIRITUEUX">'Paramétrage NGP'!$IK$4:$IK$17</definedName>
    <definedName name="STOCKAGE_INFORMATIQUE">'Paramétrage NGP'!$IL$4:$IL$11</definedName>
    <definedName name="SUCRE___EDULCORANT">'Paramétrage NGP'!$IM$4:$IM$5</definedName>
    <definedName name="TABLE___BUREAU">'Paramétrage NGP'!$IN$4:$IN$7</definedName>
    <definedName name="TABLETTE___LISEUSE">'Paramétrage NGP'!$IO$4:$IO$7</definedName>
    <definedName name="TAPIS">'Paramétrage NGP'!$IP$4:$IP$6</definedName>
    <definedName name="TEE_SHIRT__DEBARDEUR__POLO___TOP">'Paramétrage NGP'!$IQ$4:$IQ$8</definedName>
    <definedName name="TEINT">'Paramétrage NGP'!$IR$4:$IR$9</definedName>
    <definedName name="TELECOMMUNICATION">'Paramétrage NGP'!$AZ$4:$AZ$5</definedName>
    <definedName name="TELEPHONIE">'Paramétrage NGP'!$IS$4:$IS$13</definedName>
    <definedName name="TEXTILE_DE_LA_MAISON">'Paramétrage NGP'!$BA$4:$BA$7</definedName>
    <definedName name="TEXTILE_MODE">'Paramétrage NGP'!$J$4:$J$5</definedName>
    <definedName name="TEXTILE_TECHNIQUE">'Paramétrage NGP'!$IT$4:$IT$22</definedName>
    <definedName name="TIRAGE_PHOTO___LIVRE_PHOTO">'Paramétrage NGP'!$IU$4</definedName>
    <definedName name="TOUR_OPERATEUR">'Paramétrage NGP'!$IV$4:$IV$6</definedName>
    <definedName name="TRAITEUR">'Paramétrage NGP'!$IW$4</definedName>
    <definedName name="TRANSPORT_BEBE">'Paramétrage NGP'!$IY$4:$IY$11</definedName>
    <definedName name="TRANSPORT2">'Paramétrage NGP'!$IX$4:$IX$8</definedName>
    <definedName name="USTENSILE_PREPARATION_CULINAIRE">'Paramétrage NGP'!$IZ$4:$IZ$18</definedName>
    <definedName name="USTENSILE_PRESENTATION__CONSERVATION___STOCKAGE">'Paramétrage NGP'!$JA$4:$JA$9</definedName>
    <definedName name="VAISSELLE">'Paramétrage NGP'!$JB$4:$JB$9</definedName>
    <definedName name="VALISE___SAC_DE_VOYAGE">'Paramétrage NGP'!$JC$4:$JC$8</definedName>
    <definedName name="VEHICULE___RADIOCOMMANDE">'Paramétrage NGP'!$JD$4:$JD$6</definedName>
    <definedName name="VERRE___VERRERIE">'Paramétrage NGP'!$JE$4:$JE$8</definedName>
    <definedName name="VETEMENT">'Paramétrage NGP'!$BB$4:$BB$13</definedName>
    <definedName name="VIDEO">'Paramétrage NGP'!$JF$4</definedName>
    <definedName name="VIN_PETILLANT">'Paramétrage NGP'!$JG$4:$JG$5</definedName>
    <definedName name="VIN_TRANQUILLE">'Paramétrage NGP'!$JH$4:$JH$8</definedName>
    <definedName name="VISAGE">'Paramétrage NGP'!$JI$4:$JI$5</definedName>
    <definedName name="VOLAILLE___LAPIN">'Paramétrage NGP'!$JJ$4:$JJ$5</definedName>
    <definedName name="VOYAGE">'Paramétrage NGP'!$BC$4:$BC$7</definedName>
    <definedName name="YAOURT___DESSERT_LACTE">'Paramétrage NGP'!$JK$4:$JK$5</definedName>
    <definedName name="YEUX">'Paramétrage NGP'!$JL$4:$JL$13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44" l="1"/>
  <c r="E7" i="44"/>
  <c r="E8" i="44"/>
  <c r="G9" i="44"/>
  <c r="G10" i="44"/>
  <c r="O11" i="44"/>
  <c r="O12" i="44"/>
  <c r="K13" i="44"/>
  <c r="K14" i="44"/>
  <c r="E15" i="44"/>
  <c r="E16" i="44"/>
  <c r="G17" i="44"/>
  <c r="G18" i="44"/>
  <c r="O19" i="44"/>
  <c r="O20" i="44"/>
  <c r="K21" i="44"/>
  <c r="K22" i="44"/>
  <c r="E23" i="44"/>
  <c r="E24" i="44"/>
  <c r="G25" i="44"/>
  <c r="G26" i="44"/>
  <c r="O27" i="44"/>
  <c r="O28" i="44"/>
  <c r="K29" i="44"/>
  <c r="K30" i="44"/>
  <c r="E31" i="44"/>
  <c r="E32" i="44"/>
  <c r="G33" i="44"/>
  <c r="O34" i="44"/>
  <c r="O35" i="44"/>
  <c r="O36" i="44"/>
  <c r="K37" i="44"/>
  <c r="K38" i="44"/>
  <c r="E39" i="44"/>
  <c r="E40" i="44"/>
  <c r="G41" i="44"/>
  <c r="G42" i="44"/>
  <c r="O43" i="44"/>
  <c r="O44" i="44"/>
  <c r="K45" i="44"/>
  <c r="K46" i="44"/>
  <c r="E47" i="44"/>
  <c r="E48" i="44"/>
  <c r="G49" i="44"/>
  <c r="G50" i="44"/>
  <c r="O51" i="44"/>
  <c r="O52" i="44"/>
  <c r="K53" i="44"/>
  <c r="K54" i="44"/>
  <c r="E55" i="44"/>
  <c r="E56" i="44"/>
  <c r="G57" i="44"/>
  <c r="G58" i="44"/>
  <c r="O59" i="44"/>
  <c r="O60" i="44"/>
  <c r="K61" i="44"/>
  <c r="K62" i="44"/>
  <c r="E63" i="44"/>
  <c r="E64" i="44"/>
  <c r="G65" i="44"/>
  <c r="G66" i="44"/>
  <c r="O67" i="44"/>
  <c r="O68" i="44"/>
  <c r="K69" i="44"/>
  <c r="K70" i="44"/>
  <c r="E71" i="44"/>
  <c r="E72" i="44"/>
  <c r="G73" i="44"/>
  <c r="G74" i="44"/>
  <c r="O75" i="44"/>
  <c r="O76" i="44"/>
  <c r="K77" i="44"/>
  <c r="K78" i="44"/>
  <c r="E79" i="44"/>
  <c r="E80" i="44"/>
  <c r="G81" i="44"/>
  <c r="G82" i="44"/>
  <c r="O83" i="44"/>
  <c r="O84" i="44"/>
  <c r="K85" i="44"/>
  <c r="K86" i="44"/>
  <c r="E87" i="44"/>
  <c r="E88" i="44"/>
  <c r="G89" i="44"/>
  <c r="G90" i="44"/>
  <c r="O91" i="44"/>
  <c r="G5" i="44"/>
  <c r="G70" i="44" l="1"/>
  <c r="G38" i="44"/>
  <c r="G6" i="44"/>
  <c r="E30" i="44"/>
  <c r="K52" i="44"/>
  <c r="G64" i="44"/>
  <c r="G32" i="44"/>
  <c r="E86" i="44"/>
  <c r="E22" i="44"/>
  <c r="K44" i="44"/>
  <c r="G62" i="44"/>
  <c r="G30" i="44"/>
  <c r="E78" i="44"/>
  <c r="E14" i="44"/>
  <c r="K36" i="44"/>
  <c r="G88" i="44"/>
  <c r="G56" i="44"/>
  <c r="G24" i="44"/>
  <c r="E70" i="44"/>
  <c r="E6" i="44"/>
  <c r="K28" i="44"/>
  <c r="G86" i="44"/>
  <c r="G54" i="44"/>
  <c r="G22" i="44"/>
  <c r="E62" i="44"/>
  <c r="K84" i="44"/>
  <c r="K20" i="44"/>
  <c r="G80" i="44"/>
  <c r="G48" i="44"/>
  <c r="G16" i="44"/>
  <c r="E54" i="44"/>
  <c r="K76" i="44"/>
  <c r="K12" i="44"/>
  <c r="G78" i="44"/>
  <c r="G46" i="44"/>
  <c r="G14" i="44"/>
  <c r="E46" i="44"/>
  <c r="K68" i="44"/>
  <c r="G72" i="44"/>
  <c r="G40" i="44"/>
  <c r="G8" i="44"/>
  <c r="E38" i="44"/>
  <c r="K60" i="44"/>
  <c r="O90" i="44"/>
  <c r="O82" i="44"/>
  <c r="O74" i="44"/>
  <c r="O66" i="44"/>
  <c r="O50" i="44"/>
  <c r="O10" i="44"/>
  <c r="G87" i="44"/>
  <c r="G79" i="44"/>
  <c r="G71" i="44"/>
  <c r="G63" i="44"/>
  <c r="G55" i="44"/>
  <c r="G47" i="44"/>
  <c r="G39" i="44"/>
  <c r="G31" i="44"/>
  <c r="G23" i="44"/>
  <c r="G15" i="44"/>
  <c r="G7" i="44"/>
  <c r="E85" i="44"/>
  <c r="E77" i="44"/>
  <c r="E69" i="44"/>
  <c r="E61" i="44"/>
  <c r="E53" i="44"/>
  <c r="E45" i="44"/>
  <c r="E37" i="44"/>
  <c r="E29" i="44"/>
  <c r="E21" i="44"/>
  <c r="E13" i="44"/>
  <c r="K91" i="44"/>
  <c r="K83" i="44"/>
  <c r="K75" i="44"/>
  <c r="K67" i="44"/>
  <c r="K59" i="44"/>
  <c r="K51" i="44"/>
  <c r="K43" i="44"/>
  <c r="K35" i="44"/>
  <c r="K27" i="44"/>
  <c r="K19" i="44"/>
  <c r="K11" i="44"/>
  <c r="O89" i="44"/>
  <c r="O81" i="44"/>
  <c r="O73" i="44"/>
  <c r="O65" i="44"/>
  <c r="O57" i="44"/>
  <c r="O49" i="44"/>
  <c r="O41" i="44"/>
  <c r="O33" i="44"/>
  <c r="O25" i="44"/>
  <c r="O17" i="44"/>
  <c r="O9" i="44"/>
  <c r="O58" i="44"/>
  <c r="E84" i="44"/>
  <c r="E76" i="44"/>
  <c r="E68" i="44"/>
  <c r="E60" i="44"/>
  <c r="E52" i="44"/>
  <c r="E44" i="44"/>
  <c r="E36" i="44"/>
  <c r="E28" i="44"/>
  <c r="E20" i="44"/>
  <c r="E12" i="44"/>
  <c r="K90" i="44"/>
  <c r="K82" i="44"/>
  <c r="K74" i="44"/>
  <c r="K66" i="44"/>
  <c r="K58" i="44"/>
  <c r="K50" i="44"/>
  <c r="K42" i="44"/>
  <c r="K34" i="44"/>
  <c r="K26" i="44"/>
  <c r="K18" i="44"/>
  <c r="K10" i="44"/>
  <c r="O88" i="44"/>
  <c r="O80" i="44"/>
  <c r="O72" i="44"/>
  <c r="O64" i="44"/>
  <c r="O56" i="44"/>
  <c r="O48" i="44"/>
  <c r="O40" i="44"/>
  <c r="O32" i="44"/>
  <c r="O24" i="44"/>
  <c r="O16" i="44"/>
  <c r="O8" i="44"/>
  <c r="O26" i="44"/>
  <c r="G85" i="44"/>
  <c r="G77" i="44"/>
  <c r="G69" i="44"/>
  <c r="G61" i="44"/>
  <c r="G53" i="44"/>
  <c r="G45" i="44"/>
  <c r="G37" i="44"/>
  <c r="G29" i="44"/>
  <c r="G21" i="44"/>
  <c r="G13" i="44"/>
  <c r="E91" i="44"/>
  <c r="E83" i="44"/>
  <c r="E75" i="44"/>
  <c r="E67" i="44"/>
  <c r="E59" i="44"/>
  <c r="E51" i="44"/>
  <c r="E43" i="44"/>
  <c r="E35" i="44"/>
  <c r="E27" i="44"/>
  <c r="E19" i="44"/>
  <c r="E11" i="44"/>
  <c r="K89" i="44"/>
  <c r="K81" i="44"/>
  <c r="K73" i="44"/>
  <c r="K65" i="44"/>
  <c r="K57" i="44"/>
  <c r="K49" i="44"/>
  <c r="K41" i="44"/>
  <c r="K33" i="44"/>
  <c r="K25" i="44"/>
  <c r="K17" i="44"/>
  <c r="K9" i="44"/>
  <c r="O87" i="44"/>
  <c r="O79" i="44"/>
  <c r="O71" i="44"/>
  <c r="O63" i="44"/>
  <c r="O55" i="44"/>
  <c r="O47" i="44"/>
  <c r="O39" i="44"/>
  <c r="O31" i="44"/>
  <c r="O23" i="44"/>
  <c r="O15" i="44"/>
  <c r="O7" i="44"/>
  <c r="G84" i="44"/>
  <c r="G76" i="44"/>
  <c r="G68" i="44"/>
  <c r="G60" i="44"/>
  <c r="G52" i="44"/>
  <c r="G44" i="44"/>
  <c r="G36" i="44"/>
  <c r="G28" i="44"/>
  <c r="G20" i="44"/>
  <c r="G12" i="44"/>
  <c r="E90" i="44"/>
  <c r="E82" i="44"/>
  <c r="E74" i="44"/>
  <c r="E66" i="44"/>
  <c r="E58" i="44"/>
  <c r="E50" i="44"/>
  <c r="E42" i="44"/>
  <c r="E34" i="44"/>
  <c r="E26" i="44"/>
  <c r="E18" i="44"/>
  <c r="E10" i="44"/>
  <c r="K88" i="44"/>
  <c r="K80" i="44"/>
  <c r="K72" i="44"/>
  <c r="K64" i="44"/>
  <c r="K56" i="44"/>
  <c r="K48" i="44"/>
  <c r="K40" i="44"/>
  <c r="K32" i="44"/>
  <c r="K24" i="44"/>
  <c r="K16" i="44"/>
  <c r="K8" i="44"/>
  <c r="O86" i="44"/>
  <c r="O78" i="44"/>
  <c r="O70" i="44"/>
  <c r="O62" i="44"/>
  <c r="O54" i="44"/>
  <c r="O46" i="44"/>
  <c r="O38" i="44"/>
  <c r="O30" i="44"/>
  <c r="O22" i="44"/>
  <c r="O14" i="44"/>
  <c r="O6" i="44"/>
  <c r="O18" i="44"/>
  <c r="G91" i="44"/>
  <c r="G83" i="44"/>
  <c r="G75" i="44"/>
  <c r="G67" i="44"/>
  <c r="G59" i="44"/>
  <c r="G51" i="44"/>
  <c r="G43" i="44"/>
  <c r="G35" i="44"/>
  <c r="G27" i="44"/>
  <c r="G19" i="44"/>
  <c r="G11" i="44"/>
  <c r="E89" i="44"/>
  <c r="E81" i="44"/>
  <c r="E73" i="44"/>
  <c r="E65" i="44"/>
  <c r="E57" i="44"/>
  <c r="E49" i="44"/>
  <c r="E41" i="44"/>
  <c r="E33" i="44"/>
  <c r="E25" i="44"/>
  <c r="E17" i="44"/>
  <c r="E9" i="44"/>
  <c r="K87" i="44"/>
  <c r="K79" i="44"/>
  <c r="K71" i="44"/>
  <c r="K63" i="44"/>
  <c r="K55" i="44"/>
  <c r="K47" i="44"/>
  <c r="K39" i="44"/>
  <c r="K31" i="44"/>
  <c r="K23" i="44"/>
  <c r="K15" i="44"/>
  <c r="K7" i="44"/>
  <c r="O85" i="44"/>
  <c r="O77" i="44"/>
  <c r="O69" i="44"/>
  <c r="O61" i="44"/>
  <c r="O53" i="44"/>
  <c r="O45" i="44"/>
  <c r="O37" i="44"/>
  <c r="O29" i="44"/>
  <c r="O21" i="44"/>
  <c r="O13" i="44"/>
  <c r="O42" i="44"/>
  <c r="G34" i="44"/>
  <c r="O5" i="44"/>
  <c r="K5" i="44"/>
  <c r="E5" i="44"/>
  <c r="S5" i="44" l="1"/>
  <c r="C6" i="44" l="1"/>
  <c r="S6" i="44"/>
  <c r="J6" i="44"/>
  <c r="H6" i="44"/>
  <c r="N6" i="44"/>
  <c r="L6" i="44"/>
  <c r="R6" i="44"/>
  <c r="P6" i="44"/>
  <c r="C7" i="44"/>
  <c r="S7" i="44"/>
  <c r="J7" i="44"/>
  <c r="H7" i="44"/>
  <c r="N7" i="44"/>
  <c r="L7" i="44"/>
  <c r="R7" i="44"/>
  <c r="P7" i="44"/>
  <c r="C8" i="44"/>
  <c r="S8" i="44"/>
  <c r="J8" i="44"/>
  <c r="H8" i="44"/>
  <c r="N8" i="44"/>
  <c r="L8" i="44"/>
  <c r="R8" i="44"/>
  <c r="P8" i="44"/>
  <c r="C9" i="44"/>
  <c r="S9" i="44"/>
  <c r="J9" i="44"/>
  <c r="H9" i="44"/>
  <c r="N9" i="44"/>
  <c r="L9" i="44"/>
  <c r="R9" i="44"/>
  <c r="P9" i="44"/>
  <c r="C10" i="44"/>
  <c r="J10" i="44"/>
  <c r="H10" i="44"/>
  <c r="N10" i="44"/>
  <c r="L10" i="44"/>
  <c r="P10" i="44"/>
  <c r="R10" i="44"/>
  <c r="C11" i="44"/>
  <c r="J11" i="44"/>
  <c r="H11" i="44"/>
  <c r="N11" i="44"/>
  <c r="L11" i="44"/>
  <c r="R11" i="44"/>
  <c r="P11" i="44"/>
  <c r="C12" i="44"/>
  <c r="S12" i="44"/>
  <c r="J12" i="44"/>
  <c r="H12" i="44"/>
  <c r="N12" i="44"/>
  <c r="L12" i="44"/>
  <c r="R12" i="44"/>
  <c r="P12" i="44"/>
  <c r="C13" i="44"/>
  <c r="S13" i="44"/>
  <c r="J13" i="44"/>
  <c r="H13" i="44"/>
  <c r="N13" i="44"/>
  <c r="L13" i="44"/>
  <c r="R13" i="44"/>
  <c r="P13" i="44"/>
  <c r="C14" i="44"/>
  <c r="S14" i="44"/>
  <c r="J14" i="44"/>
  <c r="H14" i="44"/>
  <c r="N14" i="44"/>
  <c r="L14" i="44"/>
  <c r="R14" i="44"/>
  <c r="P14" i="44"/>
  <c r="C15" i="44"/>
  <c r="S15" i="44"/>
  <c r="J15" i="44"/>
  <c r="H15" i="44"/>
  <c r="N15" i="44"/>
  <c r="L15" i="44"/>
  <c r="R15" i="44"/>
  <c r="P15" i="44"/>
  <c r="C16" i="44"/>
  <c r="S16" i="44"/>
  <c r="J16" i="44"/>
  <c r="H16" i="44"/>
  <c r="N16" i="44"/>
  <c r="L16" i="44"/>
  <c r="R16" i="44"/>
  <c r="P16" i="44"/>
  <c r="C17" i="44"/>
  <c r="S17" i="44"/>
  <c r="J17" i="44"/>
  <c r="H17" i="44"/>
  <c r="N17" i="44"/>
  <c r="L17" i="44"/>
  <c r="R17" i="44"/>
  <c r="P17" i="44"/>
  <c r="C18" i="44"/>
  <c r="J18" i="44"/>
  <c r="H18" i="44"/>
  <c r="N18" i="44"/>
  <c r="L18" i="44"/>
  <c r="R18" i="44"/>
  <c r="P18" i="44"/>
  <c r="C19" i="44"/>
  <c r="S19" i="44"/>
  <c r="J19" i="44"/>
  <c r="H19" i="44"/>
  <c r="N19" i="44"/>
  <c r="L19" i="44"/>
  <c r="R19" i="44"/>
  <c r="P19" i="44"/>
  <c r="C20" i="44"/>
  <c r="S20" i="44"/>
  <c r="J20" i="44"/>
  <c r="H20" i="44"/>
  <c r="N20" i="44"/>
  <c r="L20" i="44"/>
  <c r="R20" i="44"/>
  <c r="P20" i="44"/>
  <c r="C21" i="44"/>
  <c r="J21" i="44"/>
  <c r="H21" i="44"/>
  <c r="N21" i="44"/>
  <c r="L21" i="44"/>
  <c r="R21" i="44"/>
  <c r="P21" i="44"/>
  <c r="C22" i="44"/>
  <c r="S22" i="44"/>
  <c r="J22" i="44"/>
  <c r="H22" i="44"/>
  <c r="N22" i="44"/>
  <c r="L22" i="44"/>
  <c r="R22" i="44"/>
  <c r="P22" i="44"/>
  <c r="C23" i="44"/>
  <c r="J23" i="44"/>
  <c r="H23" i="44"/>
  <c r="N23" i="44"/>
  <c r="L23" i="44"/>
  <c r="R23" i="44"/>
  <c r="P23" i="44"/>
  <c r="C24" i="44"/>
  <c r="S24" i="44"/>
  <c r="J24" i="44"/>
  <c r="H24" i="44"/>
  <c r="N24" i="44"/>
  <c r="L24" i="44"/>
  <c r="R24" i="44"/>
  <c r="P24" i="44"/>
  <c r="C25" i="44"/>
  <c r="S25" i="44"/>
  <c r="J25" i="44"/>
  <c r="H25" i="44"/>
  <c r="N25" i="44"/>
  <c r="L25" i="44"/>
  <c r="R25" i="44"/>
  <c r="P25" i="44"/>
  <c r="C26" i="44"/>
  <c r="S26" i="44"/>
  <c r="J26" i="44"/>
  <c r="H26" i="44"/>
  <c r="N26" i="44"/>
  <c r="L26" i="44"/>
  <c r="R26" i="44"/>
  <c r="P26" i="44"/>
  <c r="C27" i="44"/>
  <c r="S27" i="44"/>
  <c r="J27" i="44"/>
  <c r="H27" i="44"/>
  <c r="N27" i="44"/>
  <c r="L27" i="44"/>
  <c r="R27" i="44"/>
  <c r="P27" i="44"/>
  <c r="C28" i="44"/>
  <c r="S28" i="44"/>
  <c r="J28" i="44"/>
  <c r="H28" i="44"/>
  <c r="N28" i="44"/>
  <c r="L28" i="44"/>
  <c r="R28" i="44"/>
  <c r="P28" i="44"/>
  <c r="C29" i="44"/>
  <c r="S29" i="44"/>
  <c r="J29" i="44"/>
  <c r="H29" i="44"/>
  <c r="N29" i="44"/>
  <c r="L29" i="44"/>
  <c r="R29" i="44"/>
  <c r="P29" i="44"/>
  <c r="C30" i="44"/>
  <c r="S30" i="44"/>
  <c r="J30" i="44"/>
  <c r="H30" i="44"/>
  <c r="N30" i="44"/>
  <c r="L30" i="44"/>
  <c r="P30" i="44"/>
  <c r="R30" i="44"/>
  <c r="C31" i="44"/>
  <c r="J31" i="44"/>
  <c r="H31" i="44"/>
  <c r="N31" i="44"/>
  <c r="L31" i="44"/>
  <c r="R31" i="44"/>
  <c r="P31" i="44"/>
  <c r="C32" i="44"/>
  <c r="S32" i="44"/>
  <c r="J32" i="44"/>
  <c r="H32" i="44"/>
  <c r="N32" i="44"/>
  <c r="L32" i="44"/>
  <c r="R32" i="44"/>
  <c r="P32" i="44"/>
  <c r="C33" i="44"/>
  <c r="S33" i="44"/>
  <c r="J33" i="44"/>
  <c r="H33" i="44"/>
  <c r="N33" i="44"/>
  <c r="L33" i="44"/>
  <c r="R33" i="44"/>
  <c r="P33" i="44"/>
  <c r="C34" i="44"/>
  <c r="J34" i="44"/>
  <c r="H34" i="44"/>
  <c r="N34" i="44"/>
  <c r="L34" i="44"/>
  <c r="R34" i="44"/>
  <c r="P34" i="44"/>
  <c r="C35" i="44"/>
  <c r="S35" i="44"/>
  <c r="J35" i="44"/>
  <c r="H35" i="44"/>
  <c r="N35" i="44"/>
  <c r="L35" i="44"/>
  <c r="R35" i="44"/>
  <c r="P35" i="44"/>
  <c r="C36" i="44"/>
  <c r="J36" i="44"/>
  <c r="H36" i="44"/>
  <c r="N36" i="44"/>
  <c r="L36" i="44"/>
  <c r="R36" i="44"/>
  <c r="P36" i="44"/>
  <c r="C37" i="44"/>
  <c r="S37" i="44"/>
  <c r="J37" i="44"/>
  <c r="H37" i="44"/>
  <c r="N37" i="44"/>
  <c r="L37" i="44"/>
  <c r="R37" i="44"/>
  <c r="P37" i="44"/>
  <c r="C38" i="44"/>
  <c r="S38" i="44"/>
  <c r="J38" i="44"/>
  <c r="H38" i="44"/>
  <c r="N38" i="44"/>
  <c r="L38" i="44"/>
  <c r="R38" i="44"/>
  <c r="P38" i="44"/>
  <c r="C39" i="44"/>
  <c r="S39" i="44"/>
  <c r="J39" i="44"/>
  <c r="H39" i="44"/>
  <c r="N39" i="44"/>
  <c r="L39" i="44"/>
  <c r="R39" i="44"/>
  <c r="P39" i="44"/>
  <c r="C40" i="44"/>
  <c r="S40" i="44"/>
  <c r="J40" i="44"/>
  <c r="H40" i="44"/>
  <c r="N40" i="44"/>
  <c r="L40" i="44"/>
  <c r="R40" i="44"/>
  <c r="P40" i="44"/>
  <c r="C41" i="44"/>
  <c r="J41" i="44"/>
  <c r="H41" i="44"/>
  <c r="N41" i="44"/>
  <c r="L41" i="44"/>
  <c r="R41" i="44"/>
  <c r="P41" i="44"/>
  <c r="C42" i="44"/>
  <c r="S42" i="44"/>
  <c r="J42" i="44"/>
  <c r="H42" i="44"/>
  <c r="N42" i="44"/>
  <c r="L42" i="44"/>
  <c r="R42" i="44"/>
  <c r="P42" i="44"/>
  <c r="C43" i="44"/>
  <c r="J43" i="44"/>
  <c r="H43" i="44"/>
  <c r="N43" i="44"/>
  <c r="L43" i="44"/>
  <c r="R43" i="44"/>
  <c r="P43" i="44"/>
  <c r="C44" i="44"/>
  <c r="S44" i="44"/>
  <c r="J44" i="44"/>
  <c r="H44" i="44"/>
  <c r="N44" i="44"/>
  <c r="L44" i="44"/>
  <c r="R44" i="44"/>
  <c r="P44" i="44"/>
  <c r="C45" i="44"/>
  <c r="J45" i="44"/>
  <c r="H45" i="44"/>
  <c r="N45" i="44"/>
  <c r="L45" i="44"/>
  <c r="R45" i="44"/>
  <c r="P45" i="44"/>
  <c r="C46" i="44"/>
  <c r="S46" i="44"/>
  <c r="J46" i="44"/>
  <c r="H46" i="44"/>
  <c r="N46" i="44"/>
  <c r="L46" i="44"/>
  <c r="R46" i="44"/>
  <c r="P46" i="44"/>
  <c r="C47" i="44"/>
  <c r="J47" i="44"/>
  <c r="H47" i="44"/>
  <c r="N47" i="44"/>
  <c r="L47" i="44"/>
  <c r="R47" i="44"/>
  <c r="P47" i="44"/>
  <c r="C48" i="44"/>
  <c r="S48" i="44"/>
  <c r="J48" i="44"/>
  <c r="H48" i="44"/>
  <c r="N48" i="44"/>
  <c r="L48" i="44"/>
  <c r="R48" i="44"/>
  <c r="P48" i="44"/>
  <c r="C49" i="44"/>
  <c r="S49" i="44"/>
  <c r="H49" i="44"/>
  <c r="J49" i="44"/>
  <c r="N49" i="44"/>
  <c r="L49" i="44"/>
  <c r="R49" i="44"/>
  <c r="P49" i="44"/>
  <c r="C50" i="44"/>
  <c r="J50" i="44"/>
  <c r="H50" i="44"/>
  <c r="N50" i="44"/>
  <c r="L50" i="44"/>
  <c r="R50" i="44"/>
  <c r="P50" i="44"/>
  <c r="C51" i="44"/>
  <c r="S51" i="44"/>
  <c r="J51" i="44"/>
  <c r="H51" i="44"/>
  <c r="L51" i="44"/>
  <c r="N51" i="44"/>
  <c r="R51" i="44"/>
  <c r="P51" i="44"/>
  <c r="C52" i="44"/>
  <c r="S52" i="44"/>
  <c r="J52" i="44"/>
  <c r="H52" i="44"/>
  <c r="N52" i="44"/>
  <c r="L52" i="44"/>
  <c r="R52" i="44"/>
  <c r="P52" i="44"/>
  <c r="C53" i="44"/>
  <c r="S53" i="44"/>
  <c r="J53" i="44"/>
  <c r="H53" i="44"/>
  <c r="N53" i="44"/>
  <c r="L53" i="44"/>
  <c r="R53" i="44"/>
  <c r="P53" i="44"/>
  <c r="C54" i="44"/>
  <c r="S54" i="44"/>
  <c r="J54" i="44"/>
  <c r="H54" i="44"/>
  <c r="N54" i="44"/>
  <c r="L54" i="44"/>
  <c r="R54" i="44"/>
  <c r="P54" i="44"/>
  <c r="C55" i="44"/>
  <c r="S55" i="44"/>
  <c r="J55" i="44"/>
  <c r="H55" i="44"/>
  <c r="N55" i="44"/>
  <c r="L55" i="44"/>
  <c r="R55" i="44"/>
  <c r="P55" i="44"/>
  <c r="C56" i="44"/>
  <c r="S56" i="44"/>
  <c r="J56" i="44"/>
  <c r="H56" i="44"/>
  <c r="N56" i="44"/>
  <c r="L56" i="44"/>
  <c r="P56" i="44"/>
  <c r="R56" i="44"/>
  <c r="C57" i="44"/>
  <c r="J57" i="44"/>
  <c r="H57" i="44"/>
  <c r="N57" i="44"/>
  <c r="L57" i="44"/>
  <c r="R57" i="44"/>
  <c r="P57" i="44"/>
  <c r="C58" i="44"/>
  <c r="S58" i="44"/>
  <c r="J58" i="44"/>
  <c r="H58" i="44"/>
  <c r="N58" i="44"/>
  <c r="L58" i="44"/>
  <c r="R58" i="44"/>
  <c r="P58" i="44"/>
  <c r="C59" i="44"/>
  <c r="S59" i="44"/>
  <c r="J59" i="44"/>
  <c r="H59" i="44"/>
  <c r="N59" i="44"/>
  <c r="L59" i="44"/>
  <c r="R59" i="44"/>
  <c r="P59" i="44"/>
  <c r="C60" i="44"/>
  <c r="S60" i="44"/>
  <c r="J60" i="44"/>
  <c r="H60" i="44"/>
  <c r="N60" i="44"/>
  <c r="L60" i="44"/>
  <c r="R60" i="44"/>
  <c r="P60" i="44"/>
  <c r="C61" i="44"/>
  <c r="J61" i="44"/>
  <c r="H61" i="44"/>
  <c r="N61" i="44"/>
  <c r="L61" i="44"/>
  <c r="R61" i="44"/>
  <c r="P61" i="44"/>
  <c r="C62" i="44"/>
  <c r="S62" i="44"/>
  <c r="J62" i="44"/>
  <c r="H62" i="44"/>
  <c r="N62" i="44"/>
  <c r="L62" i="44"/>
  <c r="R62" i="44"/>
  <c r="P62" i="44"/>
  <c r="C63" i="44"/>
  <c r="S63" i="44"/>
  <c r="J63" i="44"/>
  <c r="H63" i="44"/>
  <c r="N63" i="44"/>
  <c r="L63" i="44"/>
  <c r="R63" i="44"/>
  <c r="P63" i="44"/>
  <c r="C64" i="44"/>
  <c r="J64" i="44"/>
  <c r="H64" i="44"/>
  <c r="N64" i="44"/>
  <c r="L64" i="44"/>
  <c r="R64" i="44"/>
  <c r="P64" i="44"/>
  <c r="C65" i="44"/>
  <c r="S65" i="44"/>
  <c r="H65" i="44"/>
  <c r="J65" i="44"/>
  <c r="N65" i="44"/>
  <c r="L65" i="44"/>
  <c r="R65" i="44"/>
  <c r="P65" i="44"/>
  <c r="C66" i="44"/>
  <c r="J66" i="44"/>
  <c r="H66" i="44"/>
  <c r="N66" i="44"/>
  <c r="L66" i="44"/>
  <c r="R66" i="44"/>
  <c r="P66" i="44"/>
  <c r="C67" i="44"/>
  <c r="J67" i="44"/>
  <c r="H67" i="44"/>
  <c r="N67" i="44"/>
  <c r="L67" i="44"/>
  <c r="R67" i="44"/>
  <c r="P67" i="44"/>
  <c r="C68" i="44"/>
  <c r="S68" i="44"/>
  <c r="J68" i="44"/>
  <c r="H68" i="44"/>
  <c r="N68" i="44"/>
  <c r="L68" i="44"/>
  <c r="R68" i="44"/>
  <c r="P68" i="44"/>
  <c r="C69" i="44"/>
  <c r="S69" i="44"/>
  <c r="J69" i="44"/>
  <c r="H69" i="44"/>
  <c r="N69" i="44"/>
  <c r="L69" i="44"/>
  <c r="R69" i="44"/>
  <c r="P69" i="44"/>
  <c r="C70" i="44"/>
  <c r="S70" i="44"/>
  <c r="J70" i="44"/>
  <c r="H70" i="44"/>
  <c r="N70" i="44"/>
  <c r="L70" i="44"/>
  <c r="R70" i="44"/>
  <c r="P70" i="44"/>
  <c r="C71" i="44"/>
  <c r="S71" i="44"/>
  <c r="J71" i="44"/>
  <c r="H71" i="44"/>
  <c r="N71" i="44"/>
  <c r="L71" i="44"/>
  <c r="R71" i="44"/>
  <c r="P71" i="44"/>
  <c r="C72" i="44"/>
  <c r="S72" i="44"/>
  <c r="J72" i="44"/>
  <c r="H72" i="44"/>
  <c r="N72" i="44"/>
  <c r="L72" i="44"/>
  <c r="R72" i="44"/>
  <c r="P72" i="44"/>
  <c r="C73" i="44"/>
  <c r="S73" i="44"/>
  <c r="J73" i="44"/>
  <c r="H73" i="44"/>
  <c r="N73" i="44"/>
  <c r="L73" i="44"/>
  <c r="R73" i="44"/>
  <c r="P73" i="44"/>
  <c r="C74" i="44"/>
  <c r="S74" i="44"/>
  <c r="J74" i="44"/>
  <c r="H74" i="44"/>
  <c r="N74" i="44"/>
  <c r="L74" i="44"/>
  <c r="R74" i="44"/>
  <c r="P74" i="44"/>
  <c r="C75" i="44"/>
  <c r="S75" i="44"/>
  <c r="H75" i="44"/>
  <c r="J75" i="44"/>
  <c r="N75" i="44"/>
  <c r="L75" i="44"/>
  <c r="R75" i="44"/>
  <c r="P75" i="44"/>
  <c r="C76" i="44"/>
  <c r="J76" i="44"/>
  <c r="H76" i="44"/>
  <c r="N76" i="44"/>
  <c r="L76" i="44"/>
  <c r="R76" i="44"/>
  <c r="P76" i="44"/>
  <c r="C77" i="44"/>
  <c r="S77" i="44"/>
  <c r="J77" i="44"/>
  <c r="H77" i="44"/>
  <c r="N77" i="44"/>
  <c r="L77" i="44"/>
  <c r="R77" i="44"/>
  <c r="P77" i="44"/>
  <c r="C78" i="44"/>
  <c r="S78" i="44"/>
  <c r="J78" i="44"/>
  <c r="H78" i="44"/>
  <c r="N78" i="44"/>
  <c r="L78" i="44"/>
  <c r="R78" i="44"/>
  <c r="P78" i="44"/>
  <c r="C79" i="44"/>
  <c r="J79" i="44"/>
  <c r="H79" i="44"/>
  <c r="N79" i="44"/>
  <c r="L79" i="44"/>
  <c r="R79" i="44"/>
  <c r="P79" i="44"/>
  <c r="C80" i="44"/>
  <c r="S80" i="44"/>
  <c r="J80" i="44"/>
  <c r="H80" i="44"/>
  <c r="N80" i="44"/>
  <c r="L80" i="44"/>
  <c r="R80" i="44"/>
  <c r="P80" i="44"/>
  <c r="C81" i="44"/>
  <c r="S81" i="44"/>
  <c r="J81" i="44"/>
  <c r="H81" i="44"/>
  <c r="N81" i="44"/>
  <c r="L81" i="44"/>
  <c r="R81" i="44"/>
  <c r="P81" i="44"/>
  <c r="C82" i="44"/>
  <c r="J82" i="44"/>
  <c r="H82" i="44"/>
  <c r="N82" i="44"/>
  <c r="L82" i="44"/>
  <c r="R82" i="44"/>
  <c r="P82" i="44"/>
  <c r="C83" i="44"/>
  <c r="H83" i="44"/>
  <c r="J83" i="44"/>
  <c r="L83" i="44"/>
  <c r="N83" i="44"/>
  <c r="R83" i="44"/>
  <c r="P83" i="44"/>
  <c r="C84" i="44"/>
  <c r="S84" i="44"/>
  <c r="J84" i="44"/>
  <c r="H84" i="44"/>
  <c r="N84" i="44"/>
  <c r="L84" i="44"/>
  <c r="R84" i="44"/>
  <c r="P84" i="44"/>
  <c r="C85" i="44"/>
  <c r="S85" i="44"/>
  <c r="J85" i="44"/>
  <c r="H85" i="44"/>
  <c r="N85" i="44"/>
  <c r="L85" i="44"/>
  <c r="R85" i="44"/>
  <c r="P85" i="44"/>
  <c r="C86" i="44"/>
  <c r="S86" i="44"/>
  <c r="J86" i="44"/>
  <c r="H86" i="44"/>
  <c r="N86" i="44"/>
  <c r="L86" i="44"/>
  <c r="R86" i="44"/>
  <c r="P86" i="44"/>
  <c r="C87" i="44"/>
  <c r="S87" i="44"/>
  <c r="J87" i="44"/>
  <c r="H87" i="44"/>
  <c r="N87" i="44"/>
  <c r="L87" i="44"/>
  <c r="R87" i="44"/>
  <c r="P87" i="44"/>
  <c r="C88" i="44"/>
  <c r="S88" i="44"/>
  <c r="J88" i="44"/>
  <c r="H88" i="44"/>
  <c r="N88" i="44"/>
  <c r="L88" i="44"/>
  <c r="R88" i="44"/>
  <c r="P88" i="44"/>
  <c r="C89" i="44"/>
  <c r="S89" i="44"/>
  <c r="H89" i="44"/>
  <c r="J89" i="44"/>
  <c r="N89" i="44"/>
  <c r="L89" i="44"/>
  <c r="R89" i="44"/>
  <c r="P89" i="44"/>
  <c r="C90" i="44"/>
  <c r="S90" i="44"/>
  <c r="J90" i="44"/>
  <c r="H90" i="44"/>
  <c r="N90" i="44"/>
  <c r="L90" i="44"/>
  <c r="R90" i="44"/>
  <c r="P90" i="44"/>
  <c r="C91" i="44"/>
  <c r="J91" i="44"/>
  <c r="H91" i="44"/>
  <c r="N91" i="44"/>
  <c r="L91" i="44"/>
  <c r="R91" i="44"/>
  <c r="P91" i="44"/>
  <c r="J5" i="44"/>
  <c r="C5" i="44"/>
  <c r="S31" i="44"/>
  <c r="S34" i="44"/>
  <c r="S36" i="44"/>
  <c r="S41" i="44"/>
  <c r="S43" i="44"/>
  <c r="S45" i="44"/>
  <c r="S47" i="44"/>
  <c r="S50" i="44"/>
  <c r="S57" i="44"/>
  <c r="S61" i="44"/>
  <c r="S64" i="44"/>
  <c r="S66" i="44"/>
  <c r="S67" i="44"/>
  <c r="S76" i="44"/>
  <c r="S79" i="44"/>
  <c r="S82" i="44"/>
  <c r="S83" i="44"/>
  <c r="S91" i="44"/>
  <c r="S23" i="44"/>
  <c r="S21" i="44"/>
  <c r="S18" i="44"/>
  <c r="S11" i="44"/>
  <c r="S10" i="44"/>
  <c r="R5" i="44"/>
  <c r="P5" i="44"/>
  <c r="N5" i="44"/>
  <c r="L5" i="44"/>
  <c r="H5" i="44"/>
  <c r="U9" i="44" l="1"/>
  <c r="V56" i="44"/>
  <c r="U60" i="44"/>
  <c r="T16" i="44"/>
  <c r="U81" i="44"/>
  <c r="T68" i="44"/>
  <c r="T32" i="44"/>
  <c r="T84" i="44"/>
  <c r="T80" i="44"/>
  <c r="T28" i="44"/>
  <c r="V74" i="44"/>
  <c r="U53" i="44"/>
  <c r="U76" i="44"/>
  <c r="U44" i="44"/>
  <c r="U37" i="44"/>
  <c r="U7" i="44"/>
  <c r="U17" i="44"/>
  <c r="V14" i="44"/>
  <c r="V12" i="44"/>
  <c r="U11" i="44"/>
  <c r="U65" i="44"/>
  <c r="U72" i="44"/>
  <c r="V57" i="44"/>
  <c r="T48" i="44"/>
  <c r="V40" i="44"/>
  <c r="V88" i="44"/>
  <c r="T24" i="44"/>
  <c r="U19" i="44"/>
  <c r="U33" i="44"/>
  <c r="T64" i="44"/>
  <c r="V53" i="44"/>
  <c r="U21" i="44"/>
  <c r="V69" i="44"/>
  <c r="V68" i="44"/>
  <c r="U40" i="44"/>
  <c r="V37" i="44"/>
  <c r="U27" i="44"/>
  <c r="U49" i="44"/>
  <c r="U45" i="44"/>
  <c r="V45" i="44"/>
  <c r="U29" i="44"/>
  <c r="V29" i="44"/>
  <c r="T10" i="44"/>
  <c r="U56" i="44"/>
  <c r="U12" i="44"/>
  <c r="T88" i="44"/>
  <c r="V76" i="44"/>
  <c r="U67" i="44"/>
  <c r="V42" i="44"/>
  <c r="V23" i="44"/>
  <c r="U23" i="44"/>
  <c r="T75" i="44"/>
  <c r="V73" i="44"/>
  <c r="T59" i="44"/>
  <c r="V41" i="44"/>
  <c r="V85" i="44"/>
  <c r="U25" i="44"/>
  <c r="U13" i="44"/>
  <c r="U89" i="44"/>
  <c r="V66" i="44"/>
  <c r="V58" i="44"/>
  <c r="U43" i="44"/>
  <c r="U35" i="44"/>
  <c r="U18" i="44"/>
  <c r="T8" i="44"/>
  <c r="T87" i="44"/>
  <c r="U87" i="44"/>
  <c r="U77" i="44"/>
  <c r="V77" i="44"/>
  <c r="U61" i="44"/>
  <c r="V61" i="44"/>
  <c r="U15" i="44"/>
  <c r="V15" i="44"/>
  <c r="U79" i="44"/>
  <c r="T79" i="44"/>
  <c r="T31" i="44"/>
  <c r="U31" i="44"/>
  <c r="V78" i="44"/>
  <c r="U22" i="44"/>
  <c r="V22" i="44"/>
  <c r="U69" i="44"/>
  <c r="T82" i="44"/>
  <c r="V90" i="44"/>
  <c r="T72" i="44"/>
  <c r="V72" i="44"/>
  <c r="T66" i="44"/>
  <c r="T54" i="44"/>
  <c r="V50" i="44"/>
  <c r="T39" i="44"/>
  <c r="U39" i="44"/>
  <c r="T38" i="44"/>
  <c r="T36" i="44"/>
  <c r="V36" i="44"/>
  <c r="V34" i="44"/>
  <c r="T83" i="44"/>
  <c r="T71" i="44"/>
  <c r="U71" i="44"/>
  <c r="T50" i="44"/>
  <c r="U47" i="44"/>
  <c r="T47" i="44"/>
  <c r="T34" i="44"/>
  <c r="T63" i="44"/>
  <c r="U63" i="44"/>
  <c r="U55" i="44"/>
  <c r="T55" i="44"/>
  <c r="V52" i="44"/>
  <c r="T52" i="44"/>
  <c r="T91" i="44"/>
  <c r="V86" i="44"/>
  <c r="T86" i="44"/>
  <c r="V82" i="44"/>
  <c r="V81" i="44"/>
  <c r="V20" i="44"/>
  <c r="U20" i="44"/>
  <c r="U80" i="44"/>
  <c r="T74" i="44"/>
  <c r="U73" i="44"/>
  <c r="T70" i="44"/>
  <c r="V62" i="44"/>
  <c r="T58" i="44"/>
  <c r="T30" i="44"/>
  <c r="T26" i="44"/>
  <c r="V89" i="44"/>
  <c r="U88" i="44"/>
  <c r="U84" i="44"/>
  <c r="U68" i="44"/>
  <c r="U51" i="44"/>
  <c r="V46" i="44"/>
  <c r="T42" i="44"/>
  <c r="V19" i="44"/>
  <c r="U14" i="44"/>
  <c r="V11" i="44"/>
  <c r="V9" i="44"/>
  <c r="V65" i="44"/>
  <c r="U64" i="44"/>
  <c r="V60" i="44"/>
  <c r="U57" i="44"/>
  <c r="T56" i="44"/>
  <c r="U52" i="44"/>
  <c r="V49" i="44"/>
  <c r="U48" i="44"/>
  <c r="V44" i="44"/>
  <c r="U41" i="44"/>
  <c r="T40" i="44"/>
  <c r="U36" i="44"/>
  <c r="V33" i="44"/>
  <c r="U32" i="44"/>
  <c r="U28" i="44"/>
  <c r="V25" i="44"/>
  <c r="V24" i="44"/>
  <c r="T20" i="44"/>
  <c r="V17" i="44"/>
  <c r="V16" i="44"/>
  <c r="T12" i="44"/>
  <c r="U91" i="44"/>
  <c r="U10" i="44"/>
  <c r="T14" i="44"/>
  <c r="T22" i="44"/>
  <c r="U85" i="44"/>
  <c r="U75" i="44"/>
  <c r="T67" i="44"/>
  <c r="U59" i="44"/>
  <c r="T51" i="44"/>
  <c r="T46" i="44"/>
  <c r="V38" i="44"/>
  <c r="V10" i="44"/>
  <c r="U16" i="44"/>
  <c r="V18" i="44"/>
  <c r="U24" i="44"/>
  <c r="V26" i="44"/>
  <c r="V84" i="44"/>
  <c r="V80" i="44"/>
  <c r="T76" i="44"/>
  <c r="V64" i="44"/>
  <c r="T60" i="44"/>
  <c r="V48" i="44"/>
  <c r="T44" i="44"/>
  <c r="V32" i="44"/>
  <c r="V13" i="44"/>
  <c r="V21" i="44"/>
  <c r="V27" i="44"/>
  <c r="T78" i="44"/>
  <c r="V70" i="44"/>
  <c r="T62" i="44"/>
  <c r="V54" i="44"/>
  <c r="T35" i="44"/>
  <c r="T18" i="44"/>
  <c r="T90" i="44"/>
  <c r="T43" i="44"/>
  <c r="V30" i="44"/>
  <c r="V28" i="44"/>
  <c r="V91" i="44"/>
  <c r="U90" i="44"/>
  <c r="T89" i="44"/>
  <c r="V87" i="44"/>
  <c r="U86" i="44"/>
  <c r="T85" i="44"/>
  <c r="V83" i="44"/>
  <c r="U82" i="44"/>
  <c r="T81" i="44"/>
  <c r="V79" i="44"/>
  <c r="U78" i="44"/>
  <c r="T77" i="44"/>
  <c r="V75" i="44"/>
  <c r="U74" i="44"/>
  <c r="T73" i="44"/>
  <c r="V71" i="44"/>
  <c r="U70" i="44"/>
  <c r="T69" i="44"/>
  <c r="V67" i="44"/>
  <c r="U66" i="44"/>
  <c r="T65" i="44"/>
  <c r="V63" i="44"/>
  <c r="U62" i="44"/>
  <c r="T61" i="44"/>
  <c r="V59" i="44"/>
  <c r="U58" i="44"/>
  <c r="T57" i="44"/>
  <c r="V55" i="44"/>
  <c r="U54" i="44"/>
  <c r="T53" i="44"/>
  <c r="V51" i="44"/>
  <c r="U50" i="44"/>
  <c r="T49" i="44"/>
  <c r="V47" i="44"/>
  <c r="U46" i="44"/>
  <c r="T45" i="44"/>
  <c r="V43" i="44"/>
  <c r="U42" i="44"/>
  <c r="T41" i="44"/>
  <c r="V39" i="44"/>
  <c r="U38" i="44"/>
  <c r="T37" i="44"/>
  <c r="V35" i="44"/>
  <c r="U34" i="44"/>
  <c r="T33" i="44"/>
  <c r="V31" i="44"/>
  <c r="U30" i="44"/>
  <c r="T29" i="44"/>
  <c r="U83" i="44"/>
  <c r="T6" i="44"/>
  <c r="U5" i="44"/>
  <c r="U6" i="44"/>
  <c r="U8" i="44"/>
  <c r="V5" i="44"/>
  <c r="V6" i="44"/>
  <c r="V7" i="44"/>
  <c r="V8" i="44"/>
  <c r="U26" i="44"/>
  <c r="T5" i="44"/>
  <c r="T7" i="44"/>
  <c r="T9" i="44"/>
  <c r="T11" i="44"/>
  <c r="T13" i="44"/>
  <c r="T15" i="44"/>
  <c r="T17" i="44"/>
  <c r="T19" i="44"/>
  <c r="T21" i="44"/>
  <c r="T23" i="44"/>
  <c r="T25" i="44"/>
  <c r="T27" i="44"/>
  <c r="A6" i="44" l="1"/>
  <c r="A7" i="44"/>
  <c r="A8" i="44"/>
  <c r="A9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5" i="44"/>
  <c r="D6" i="44"/>
  <c r="D7" i="44"/>
  <c r="D8" i="44"/>
  <c r="D9" i="44"/>
  <c r="D10" i="44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8" i="44"/>
  <c r="D29" i="44"/>
  <c r="D30" i="44"/>
  <c r="D31" i="44"/>
  <c r="D32" i="44"/>
  <c r="D33" i="44"/>
  <c r="D34" i="44"/>
  <c r="D35" i="44"/>
  <c r="D36" i="44"/>
  <c r="D37" i="44"/>
  <c r="D38" i="44"/>
  <c r="D39" i="44"/>
  <c r="D40" i="44"/>
  <c r="D41" i="44"/>
  <c r="D42" i="44"/>
  <c r="D43" i="44"/>
  <c r="D44" i="44"/>
  <c r="D45" i="44"/>
  <c r="D46" i="44"/>
  <c r="D47" i="44"/>
  <c r="D48" i="44"/>
  <c r="D49" i="44"/>
  <c r="D50" i="44"/>
  <c r="D51" i="44"/>
  <c r="D52" i="44"/>
  <c r="D53" i="44"/>
  <c r="D54" i="44"/>
  <c r="D55" i="44"/>
  <c r="D56" i="44"/>
  <c r="D57" i="44"/>
  <c r="D58" i="44"/>
  <c r="D59" i="44"/>
  <c r="D60" i="44"/>
  <c r="D61" i="44"/>
  <c r="D62" i="44"/>
  <c r="D63" i="44"/>
  <c r="D64" i="44"/>
  <c r="D65" i="44"/>
  <c r="D66" i="44"/>
  <c r="D67" i="44"/>
  <c r="D68" i="44"/>
  <c r="D69" i="44"/>
  <c r="D70" i="44"/>
  <c r="D71" i="44"/>
  <c r="D72" i="44"/>
  <c r="D73" i="44"/>
  <c r="D74" i="44"/>
  <c r="D75" i="44"/>
  <c r="D76" i="44"/>
  <c r="D77" i="44"/>
  <c r="D78" i="44"/>
  <c r="D79" i="44"/>
  <c r="D80" i="44"/>
  <c r="D81" i="44"/>
  <c r="D82" i="44"/>
  <c r="D83" i="44"/>
  <c r="D84" i="44"/>
  <c r="D85" i="44"/>
  <c r="D86" i="44"/>
  <c r="D87" i="44"/>
  <c r="D88" i="44"/>
  <c r="D89" i="44"/>
  <c r="D90" i="44"/>
  <c r="D91" i="44"/>
  <c r="D5" i="44"/>
  <c r="B91" i="44" l="1"/>
  <c r="B90" i="44"/>
  <c r="B89" i="44"/>
  <c r="B88" i="44"/>
  <c r="B87" i="44"/>
  <c r="B86" i="44"/>
  <c r="B85" i="44"/>
  <c r="B84" i="44"/>
  <c r="B83" i="44"/>
  <c r="B82" i="44"/>
  <c r="B81" i="44"/>
  <c r="B80" i="44"/>
  <c r="B79" i="44"/>
  <c r="B78" i="44"/>
  <c r="B77" i="44"/>
  <c r="B76" i="44"/>
  <c r="B75" i="44"/>
  <c r="B74" i="44"/>
  <c r="B73" i="44"/>
  <c r="B72" i="44"/>
  <c r="B71" i="44"/>
  <c r="B70" i="44"/>
  <c r="B69" i="44"/>
  <c r="B68" i="44"/>
  <c r="B67" i="44"/>
  <c r="B66" i="44"/>
  <c r="B65" i="44"/>
  <c r="B64" i="44"/>
  <c r="B63" i="44"/>
  <c r="B62" i="44"/>
  <c r="B61" i="44"/>
  <c r="B60" i="44"/>
  <c r="B59" i="44"/>
  <c r="B58" i="44"/>
  <c r="B57" i="44"/>
  <c r="B56" i="44"/>
  <c r="B55" i="44"/>
  <c r="B54" i="44"/>
  <c r="B53" i="44"/>
  <c r="B52" i="44"/>
  <c r="B51" i="44"/>
  <c r="B50" i="44"/>
  <c r="B49" i="44"/>
  <c r="B48" i="44"/>
  <c r="B47" i="44"/>
  <c r="B46" i="44"/>
  <c r="B45" i="44"/>
  <c r="B44" i="44"/>
  <c r="B43" i="44"/>
  <c r="B42" i="44"/>
  <c r="B41" i="44"/>
  <c r="B40" i="44"/>
  <c r="B39" i="44"/>
  <c r="B38" i="44"/>
  <c r="B37" i="44"/>
  <c r="B36" i="44"/>
  <c r="B35" i="44"/>
  <c r="B34" i="44"/>
  <c r="B33" i="44"/>
  <c r="B32" i="44"/>
  <c r="B31" i="44"/>
  <c r="B30" i="44"/>
  <c r="B29" i="44"/>
  <c r="B28" i="44"/>
  <c r="B27" i="44"/>
  <c r="B26" i="44"/>
  <c r="B25" i="44"/>
  <c r="B24" i="44"/>
  <c r="B23" i="44"/>
  <c r="B22" i="44"/>
  <c r="B21" i="44"/>
  <c r="B20" i="44"/>
  <c r="B19" i="44"/>
  <c r="B18" i="44"/>
  <c r="B17" i="44"/>
  <c r="B16" i="44"/>
  <c r="B15" i="44"/>
  <c r="B14" i="44"/>
  <c r="B13" i="44"/>
  <c r="B12" i="44"/>
  <c r="B11" i="44"/>
  <c r="B10" i="44"/>
  <c r="B9" i="44"/>
  <c r="B8" i="44"/>
  <c r="B7" i="44"/>
  <c r="B6" i="44"/>
  <c r="B5" i="4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Administrateur</author>
  </authors>
  <commentList>
    <comment ref="T4" authorId="0" shapeId="0" xr:uid="{00000000-0006-0000-0500-000001000000}">
      <text>
        <r>
          <rPr>
            <b/>
            <sz val="8"/>
            <color indexed="18"/>
            <rFont val="Tahoma"/>
            <family val="2"/>
          </rPr>
          <t xml:space="preserve">Longueur : </t>
        </r>
        <r>
          <rPr>
            <sz val="8"/>
            <color indexed="18"/>
            <rFont val="Tahoma"/>
            <family val="2"/>
          </rPr>
          <t>renseignée par FIDEL</t>
        </r>
      </text>
    </comment>
    <comment ref="U4" authorId="0" shapeId="0" xr:uid="{00000000-0006-0000-0500-000002000000}">
      <text>
        <r>
          <rPr>
            <b/>
            <sz val="8"/>
            <color indexed="18"/>
            <rFont val="Tahoma"/>
            <family val="2"/>
          </rPr>
          <t xml:space="preserve">Largeur </t>
        </r>
        <r>
          <rPr>
            <sz val="8"/>
            <color indexed="18"/>
            <rFont val="Tahoma"/>
            <family val="2"/>
          </rPr>
          <t>renseignée par FIDEL</t>
        </r>
      </text>
    </comment>
    <comment ref="V4" authorId="0" shapeId="0" xr:uid="{00000000-0006-0000-0500-000003000000}">
      <text>
        <r>
          <rPr>
            <b/>
            <sz val="8"/>
            <color indexed="18"/>
            <rFont val="Tahoma"/>
            <family val="2"/>
          </rPr>
          <t xml:space="preserve">Hauteur
</t>
        </r>
        <r>
          <rPr>
            <sz val="8"/>
            <color indexed="18"/>
            <rFont val="Tahoma"/>
            <family val="2"/>
          </rPr>
          <t>renseignée par FIDEL</t>
        </r>
      </text>
    </comment>
  </commentList>
</comments>
</file>

<file path=xl/sharedStrings.xml><?xml version="1.0" encoding="utf-8"?>
<sst xmlns="http://schemas.openxmlformats.org/spreadsheetml/2006/main" count="7610" uniqueCount="1929">
  <si>
    <t>Catégorie</t>
  </si>
  <si>
    <t>EAN PCB</t>
  </si>
  <si>
    <t>Vendu à l'unité</t>
  </si>
  <si>
    <t>Lot homogène</t>
  </si>
  <si>
    <t>Lot hétérogène</t>
  </si>
  <si>
    <t>Composant de lot hétérogène</t>
  </si>
  <si>
    <t>Pack FNR</t>
  </si>
  <si>
    <t>Sec</t>
  </si>
  <si>
    <t xml:space="preserve">Echantillon </t>
  </si>
  <si>
    <t xml:space="preserve">Reprise avec changement de lot </t>
  </si>
  <si>
    <t>Visuel VP</t>
  </si>
  <si>
    <t>Visuel FNR</t>
  </si>
  <si>
    <t>Cata amélioré</t>
  </si>
  <si>
    <t xml:space="preserve">Reprise de cata amélioré </t>
  </si>
  <si>
    <t xml:space="preserve">Cata amélioré avec changement de lot </t>
  </si>
  <si>
    <t xml:space="preserve">Echantillon avec changement de lot </t>
  </si>
  <si>
    <t>CIBLE</t>
  </si>
  <si>
    <t>Vendu en lot homogène et en lot hétérogène</t>
  </si>
  <si>
    <t>Vendu à l'unité et en lot hétérogène</t>
  </si>
  <si>
    <t>Vendu uniquement en lot hétérogène</t>
  </si>
  <si>
    <t>Vendu en pack et en lot hétérogène</t>
  </si>
  <si>
    <t>Frais</t>
  </si>
  <si>
    <t>Non alimentaire</t>
  </si>
  <si>
    <t>Prix conseillés TTC 2017</t>
  </si>
  <si>
    <t>Prix moyens constatés TTC 2017</t>
  </si>
  <si>
    <t>Prix généralement constatés TTC 2017</t>
  </si>
  <si>
    <t>Reprise</t>
  </si>
  <si>
    <t>XX</t>
  </si>
  <si>
    <t>XXX</t>
  </si>
  <si>
    <t>XXXX</t>
  </si>
  <si>
    <t>OOO</t>
  </si>
  <si>
    <t>LLLLL</t>
  </si>
  <si>
    <t>SECTEUR</t>
  </si>
  <si>
    <t>RAYON</t>
  </si>
  <si>
    <t>FAMILLE</t>
  </si>
  <si>
    <t>ACCESSOIRE_MODE</t>
  </si>
  <si>
    <t>ALIMENTAIRE</t>
  </si>
  <si>
    <t>BEAUTE___BIEN_ETRE</t>
  </si>
  <si>
    <t>LOISIRS</t>
  </si>
  <si>
    <t>MAISON</t>
  </si>
  <si>
    <t>SERVICES</t>
  </si>
  <si>
    <t>TEXTILE_MODE</t>
  </si>
  <si>
    <t>ACCESSOIRE_NON_TEXTILE</t>
  </si>
  <si>
    <t>ACCESSOIRE_TEXTILE</t>
  </si>
  <si>
    <t>ART_DE_LA_TABLE</t>
  </si>
  <si>
    <t>AUTOMOTIVE</t>
  </si>
  <si>
    <t>BAIN__HOMEWEAR___UNDERWEAR</t>
  </si>
  <si>
    <t>BANQUE__ASSURANCE__ENERGIE___IMMOBILIER</t>
  </si>
  <si>
    <t>BAZAR</t>
  </si>
  <si>
    <t>BIEN_CULTUREL</t>
  </si>
  <si>
    <t>BIEN_ETRE</t>
  </si>
  <si>
    <t>BILLETTERIE__CONCERTS__SPECTACLES___COURS</t>
  </si>
  <si>
    <t>BOISSON</t>
  </si>
  <si>
    <t>BOUCHERIE___CHARCUTERIE</t>
  </si>
  <si>
    <t>BOULANGERIE___PATISSERIE</t>
  </si>
  <si>
    <t>BRICOLAGE</t>
  </si>
  <si>
    <t>CARTE___COFFRET_CADEAU</t>
  </si>
  <si>
    <t>CHAUSSURES</t>
  </si>
  <si>
    <t>DECORATION</t>
  </si>
  <si>
    <t>EPICERIE_SALEE</t>
  </si>
  <si>
    <t>EPICERIE_SUCREE</t>
  </si>
  <si>
    <t>EQUIPEMENT_AUTOMOBILE</t>
  </si>
  <si>
    <t>EQUIPEMENT_DE_SPORT</t>
  </si>
  <si>
    <t>FRUITS___LEGUMES</t>
  </si>
  <si>
    <t>GROS_ELECTROMENAGER</t>
  </si>
  <si>
    <t>HIGH_TECH</t>
  </si>
  <si>
    <t>HOMECARE</t>
  </si>
  <si>
    <t>HYGIENE___SOIN</t>
  </si>
  <si>
    <t>INFORMATIQUE</t>
  </si>
  <si>
    <t>JARDIN___ANIMALERIE</t>
  </si>
  <si>
    <t>JEU___JOUET</t>
  </si>
  <si>
    <t>MAQUILLAGE</t>
  </si>
  <si>
    <t>MEUBLE</t>
  </si>
  <si>
    <t>MONTRE___BIJOU</t>
  </si>
  <si>
    <t>PAPETERIE__LOISIRS_CREATIFS___MUSIQUE</t>
  </si>
  <si>
    <t>PARFUM</t>
  </si>
  <si>
    <t>PARTENARIAT_ENSEIGNE</t>
  </si>
  <si>
    <t>PETIT_ELECTROMENAGER</t>
  </si>
  <si>
    <t>POISSONNERIE___SAUCISSERIE</t>
  </si>
  <si>
    <t>PRODUIT_LAITIER</t>
  </si>
  <si>
    <t>PUERICULTURE</t>
  </si>
  <si>
    <t>SERVICE_BIEN_ÊTRE___SPORT</t>
  </si>
  <si>
    <t>SERVICE_RESTAURATION</t>
  </si>
  <si>
    <t>TELECOMMUNICATION</t>
  </si>
  <si>
    <t>TEXTILE_DE_LA_MAISON</t>
  </si>
  <si>
    <t>VETEMENT</t>
  </si>
  <si>
    <t>VOYAGE</t>
  </si>
  <si>
    <t>ABONNEMENT_AUDIOVISUEL</t>
  </si>
  <si>
    <t>ABONNEMENT_TELECOMMUNICATION</t>
  </si>
  <si>
    <t>ACCESSOIRE___CONSOMMABLES_INFORMATIQUE</t>
  </si>
  <si>
    <t>ACCESSOIRE_AUTO___MOTO</t>
  </si>
  <si>
    <t>ACCESSOIRE_BAGAGERIE</t>
  </si>
  <si>
    <t>ACCESSOIRE_BEAUTE___HYGIENE</t>
  </si>
  <si>
    <t>ACCESSOIRE_SPORT</t>
  </si>
  <si>
    <t>ACCESSOIRES_DE_LA_MAISON</t>
  </si>
  <si>
    <t>ACTIVITE</t>
  </si>
  <si>
    <t>ALIMENTATION_DU_SPORTIF</t>
  </si>
  <si>
    <t>ANIMALERIE</t>
  </si>
  <si>
    <t>ASSAISONNEMENT___CONDIMENT</t>
  </si>
  <si>
    <t>ASSISE</t>
  </si>
  <si>
    <t>AUDIO</t>
  </si>
  <si>
    <t>AUTOMOTIVE2</t>
  </si>
  <si>
    <t>BAGAGERIE_DU_SPORTIF_</t>
  </si>
  <si>
    <t>BAS__COLLANTS__CHAUSSANT</t>
  </si>
  <si>
    <t>BEACHWEAR___DRAP_DE_PLAGE</t>
  </si>
  <si>
    <t>BIERE</t>
  </si>
  <si>
    <t>BIJOU</t>
  </si>
  <si>
    <t>BILLETERIE_CONCERT</t>
  </si>
  <si>
    <t>BILLETERIE_MUSEE___EXPOSITION</t>
  </si>
  <si>
    <t>BILLETERIE_SPECTACLE</t>
  </si>
  <si>
    <t>BILLETERIE_TRANSPORT</t>
  </si>
  <si>
    <t>BILLETTERIE__CONCERTS__SPECTACLES</t>
  </si>
  <si>
    <t>BISCUIT</t>
  </si>
  <si>
    <t>BODY__BUSTIER__CARACO___PORTE_JARETELLES</t>
  </si>
  <si>
    <t>BOIS___DERIVES</t>
  </si>
  <si>
    <t>BON_DE_REDUCTION</t>
  </si>
  <si>
    <t>BOUCHERIE</t>
  </si>
  <si>
    <t>BOULANGERIE</t>
  </si>
  <si>
    <t>BUREAUTIQUE</t>
  </si>
  <si>
    <t>CAFE__THE___INFUSION</t>
  </si>
  <si>
    <t>CANAPE___MERIDIENNE</t>
  </si>
  <si>
    <t>CARTE___CARTE_ROUTIERE</t>
  </si>
  <si>
    <t>CARTE___COFFRET_CADEAU2</t>
  </si>
  <si>
    <t>CHAMBRE___SOMMEIL_BEBE</t>
  </si>
  <si>
    <t>CHARCUTERIE</t>
  </si>
  <si>
    <t>CHAUFFAGE_ET_EQUIPEMENT</t>
  </si>
  <si>
    <t>CHAUSSURES2</t>
  </si>
  <si>
    <t>CHAUSSURES_TECHNIQUES</t>
  </si>
  <si>
    <t>CHEMISE___CHEMISIER</t>
  </si>
  <si>
    <t>CHEVEUX</t>
  </si>
  <si>
    <t>CHOCOLAT</t>
  </si>
  <si>
    <t>CIDRE</t>
  </si>
  <si>
    <t>CIGARETTE_ELECTRONIQUE</t>
  </si>
  <si>
    <t>COMBINAISON___SALOPETTE</t>
  </si>
  <si>
    <t>COMPLEMENT_ALIMENTAIRE</t>
  </si>
  <si>
    <t>CONFISERIE__CONFITURE___MIEL</t>
  </si>
  <si>
    <t>CONSERVE___PLAT_CUISINE_SALE</t>
  </si>
  <si>
    <t>CONSERVE___PREPARATION_DE_FRUITS</t>
  </si>
  <si>
    <t>CONSTRUCTION___MINI_UNIVERS</t>
  </si>
  <si>
    <t>CORPS___BAIN</t>
  </si>
  <si>
    <t>COSTUME___TAILLEUR</t>
  </si>
  <si>
    <t>COURS</t>
  </si>
  <si>
    <t>COUTURE</t>
  </si>
  <si>
    <t>COUVERT</t>
  </si>
  <si>
    <t>COUVRE_CHEF</t>
  </si>
  <si>
    <t>CRAVATE___NŒUD_PAPILLON</t>
  </si>
  <si>
    <t>CREME___BEURRE</t>
  </si>
  <si>
    <t>CUISINE___VAISSELLE</t>
  </si>
  <si>
    <t>CUISSON</t>
  </si>
  <si>
    <t>DEGUISEMENT___FETE</t>
  </si>
  <si>
    <t>DEMAQUILLANT</t>
  </si>
  <si>
    <t>DROGUERIE_QUINCAILLERIE_DU_BRICOLAGE</t>
  </si>
  <si>
    <t>EAU</t>
  </si>
  <si>
    <t>ECHARPE___FOULARD</t>
  </si>
  <si>
    <t>EDITION___PRESSE</t>
  </si>
  <si>
    <t>ELECTRONIQUE_EMBARQUEE</t>
  </si>
  <si>
    <t>ENSEMBLE</t>
  </si>
  <si>
    <t>ENTRETIEN_DE_LA_MAISON_</t>
  </si>
  <si>
    <t>ENTRETIEN_DE_LA_VOITURE</t>
  </si>
  <si>
    <t>EQUIPEMENT_ELECTRIQUE</t>
  </si>
  <si>
    <t>FARINE</t>
  </si>
  <si>
    <t>FIGURINE___AVENTURE</t>
  </si>
  <si>
    <t>FROMAGE</t>
  </si>
  <si>
    <t>FRUIT___LEGUME_PRIMEUR</t>
  </si>
  <si>
    <t>FRUIT___LEGUME_SEC</t>
  </si>
  <si>
    <t>GAMING</t>
  </si>
  <si>
    <t>GANTS___CEINTURE</t>
  </si>
  <si>
    <t>GEM_CUISSON</t>
  </si>
  <si>
    <t>GEM_FROID</t>
  </si>
  <si>
    <t>GEM_LAVAGE</t>
  </si>
  <si>
    <t>GILET__PULL___SWEAT</t>
  </si>
  <si>
    <t>HEBERGEMENT</t>
  </si>
  <si>
    <t>HOMEWEAR_NUIT</t>
  </si>
  <si>
    <t>HYGIENE___SANTE_BEBE</t>
  </si>
  <si>
    <t>IMAGE</t>
  </si>
  <si>
    <t>IMPRIMANTE___SCANNER</t>
  </si>
  <si>
    <t>INSTRUMENT_DE_MUSIQUE</t>
  </si>
  <si>
    <t>JARDINAGE_ARROSAGE___PULVERISATION</t>
  </si>
  <si>
    <t>JARDINAGE_ENGRAIS___TRAITEMENT</t>
  </si>
  <si>
    <t>JARDINAGE_EQUIPEMENT</t>
  </si>
  <si>
    <t>JARDINAGE_MACHINE</t>
  </si>
  <si>
    <t>JARDINAGE_MATERIEL_VETEMENT</t>
  </si>
  <si>
    <t>JARDINAGE_MOBILIER_DE_JARDIN</t>
  </si>
  <si>
    <t>JARDINAGE_OUTIL_A_MAIN</t>
  </si>
  <si>
    <t>JEU___JOUET_1ER_AGE</t>
  </si>
  <si>
    <t>JEU_ADULTE</t>
  </si>
  <si>
    <t>JEU_DE_CAFE___D_ARCADE</t>
  </si>
  <si>
    <t>JEU_DE_PLEIN_AIR</t>
  </si>
  <si>
    <t>JEU_D_IMITATION</t>
  </si>
  <si>
    <t>JEU_EDUCATIF___SCIENTIFIQUE</t>
  </si>
  <si>
    <t>JOUET_BOIS</t>
  </si>
  <si>
    <t>JOUET_HIGH_TECH</t>
  </si>
  <si>
    <t>JOUET_MUSICAL</t>
  </si>
  <si>
    <t>JUS_DE_FRUITS___SIROP</t>
  </si>
  <si>
    <t>LAIT</t>
  </si>
  <si>
    <t>LEVRES</t>
  </si>
  <si>
    <t>LINGE_DE_BAIN</t>
  </si>
  <si>
    <t>LINGE_DE_LIT</t>
  </si>
  <si>
    <t>LINGE_DE_TABLE</t>
  </si>
  <si>
    <t>LIT___LITERIE</t>
  </si>
  <si>
    <t>LIVRE</t>
  </si>
  <si>
    <t>LOISIRS_CREATIFS</t>
  </si>
  <si>
    <t>LUMINAIRE</t>
  </si>
  <si>
    <t>LUNETTES</t>
  </si>
  <si>
    <t>MAILLOT_DE_BAIN</t>
  </si>
  <si>
    <t>MAISON_CONNECTEE___SECURISEE</t>
  </si>
  <si>
    <t>MANTEAU__BLOUSON___VESTE</t>
  </si>
  <si>
    <t>MATERIAU___MATERIEL</t>
  </si>
  <si>
    <t>MATERIEL_DE_SPORT</t>
  </si>
  <si>
    <t>MEUBLE_D_APPOINT</t>
  </si>
  <si>
    <t>MEUBLE_DE_RANGEMENT</t>
  </si>
  <si>
    <t>MINIATURE___MAQUETTE</t>
  </si>
  <si>
    <t>MOBILITE_ELECTRIQUE</t>
  </si>
  <si>
    <t>MONTRE___ACCESSOIRE</t>
  </si>
  <si>
    <t>MUSIQUE__CD__VINYLES</t>
  </si>
  <si>
    <t>NETTOYAGE_DE_LA_VOITURE</t>
  </si>
  <si>
    <t>OBJET_CONNECTE</t>
  </si>
  <si>
    <t>OBJET_DE_DECO</t>
  </si>
  <si>
    <t>ŒNOLOGIE</t>
  </si>
  <si>
    <t>ONGLES</t>
  </si>
  <si>
    <t>ORGANISATION___RANGEMENT</t>
  </si>
  <si>
    <t>OUTILLAGE_A_MAIN</t>
  </si>
  <si>
    <t>OUTILLAGE_ELECTRIQUE</t>
  </si>
  <si>
    <t>OUTILLAGE_THERMIQUE</t>
  </si>
  <si>
    <t>PANTALON</t>
  </si>
  <si>
    <t>PAPETERIE___ECRITURE</t>
  </si>
  <si>
    <t>PARAPLUIE</t>
  </si>
  <si>
    <t>PARFUM2</t>
  </si>
  <si>
    <t>PATE___FECULENT</t>
  </si>
  <si>
    <t>PATISSERIE</t>
  </si>
  <si>
    <t>PC</t>
  </si>
  <si>
    <t>PEDICURE</t>
  </si>
  <si>
    <t>PEINTURE__VERNIS___PAPIER_PEINT</t>
  </si>
  <si>
    <t>PELUCHE</t>
  </si>
  <si>
    <t>PEM_BEAUTE___HYGIENE</t>
  </si>
  <si>
    <t>PEM_BOISSON</t>
  </si>
  <si>
    <t>PEM_CUISSON</t>
  </si>
  <si>
    <t>PEM_PETIT_DEJEUNER</t>
  </si>
  <si>
    <t>PEM_PREPARATION_CULINAIRE</t>
  </si>
  <si>
    <t>PEM_SANTE_BIEN_ETRE</t>
  </si>
  <si>
    <t>PEM_SOIN_DE_LA_MAISON</t>
  </si>
  <si>
    <t>PEM_SOIN_DU_LINGE</t>
  </si>
  <si>
    <t>PEM_TRAITEMENT_DE_L_AIR</t>
  </si>
  <si>
    <t>PETITE_MAROQUINERIE</t>
  </si>
  <si>
    <t>PHOTO___CAMERA</t>
  </si>
  <si>
    <t>PISCINE</t>
  </si>
  <si>
    <t>PLANTE___PLANTATION</t>
  </si>
  <si>
    <t>PLOMBERIE___ROBINETERIE</t>
  </si>
  <si>
    <t>POISSONNERIE</t>
  </si>
  <si>
    <t>POUPEE___POUPON</t>
  </si>
  <si>
    <t>PRE_NATAL</t>
  </si>
  <si>
    <t>PUZZLE___JEU_DE_SOCIETE</t>
  </si>
  <si>
    <t>RANGEMENT_VOITURE</t>
  </si>
  <si>
    <t>REPAS_BEBE</t>
  </si>
  <si>
    <t>RESTAURANT</t>
  </si>
  <si>
    <t>RIDEAUX__VOILAGE__STORE</t>
  </si>
  <si>
    <t>ROBE___JUPE</t>
  </si>
  <si>
    <t>SAC</t>
  </si>
  <si>
    <t>SANITAIRE</t>
  </si>
  <si>
    <t>SAUCISSERIE</t>
  </si>
  <si>
    <t>SECURITE_BEBE</t>
  </si>
  <si>
    <t>SENTEUR</t>
  </si>
  <si>
    <t>SERVICE_ASSURANCE</t>
  </si>
  <si>
    <t>SERVICE_BANQUE</t>
  </si>
  <si>
    <t>SERVICE_ENERGIE</t>
  </si>
  <si>
    <t>SERVICE_IMMOBILIER</t>
  </si>
  <si>
    <t>SHAPEWEAR</t>
  </si>
  <si>
    <t>SHORT___BERMUDA</t>
  </si>
  <si>
    <t>SNACK</t>
  </si>
  <si>
    <t>SOFT_DRINK</t>
  </si>
  <si>
    <t>SOIN_DENTAIRE</t>
  </si>
  <si>
    <t>SOIN_DU_LINGE</t>
  </si>
  <si>
    <t>SOIN_MINCEUR</t>
  </si>
  <si>
    <t>SOIN_VISAGE</t>
  </si>
  <si>
    <t>SOUTIEN_GORGE__CULOTTE___SLIP</t>
  </si>
  <si>
    <t>SPA___AUTRE_ETABLISSEMENT_DE_SOIN</t>
  </si>
  <si>
    <t>SPIRITUEUX</t>
  </si>
  <si>
    <t>STOCKAGE_INFORMATIQUE</t>
  </si>
  <si>
    <t>SUCRE___EDULCORANT</t>
  </si>
  <si>
    <t>TABLE___BUREAU</t>
  </si>
  <si>
    <t>TABLETTE___LISEUSE</t>
  </si>
  <si>
    <t>TAPIS</t>
  </si>
  <si>
    <t>TEE_SHIRT__DEBARDEUR__POLO___TOP</t>
  </si>
  <si>
    <t>TEINT</t>
  </si>
  <si>
    <t>TELEPHONIE</t>
  </si>
  <si>
    <t>TEXTILE_TECHNIQUE</t>
  </si>
  <si>
    <t>TIRAGE_PHOTO___LIVRE_PHOTO</t>
  </si>
  <si>
    <t>TOUR_OPERATEUR</t>
  </si>
  <si>
    <t>TRAITEUR</t>
  </si>
  <si>
    <t>TRANSPORT2</t>
  </si>
  <si>
    <t>TRANSPORT_BEBE</t>
  </si>
  <si>
    <t>USTENSILE_PREPARATION_CULINAIRE</t>
  </si>
  <si>
    <t>USTENSILE_PRESENTATION__CONSERVATION___STOCKAGE</t>
  </si>
  <si>
    <t>VAISSELLE</t>
  </si>
  <si>
    <t>VALISE___SAC_DE_VOYAGE</t>
  </si>
  <si>
    <t>VEHICULE___RADIOCOMMANDE</t>
  </si>
  <si>
    <t>VERRE___VERRERIE</t>
  </si>
  <si>
    <t>VIDEO</t>
  </si>
  <si>
    <t>VIN_PETILLANT</t>
  </si>
  <si>
    <t>VIN_TRANQUILLE</t>
  </si>
  <si>
    <t>VISAGE</t>
  </si>
  <si>
    <t>VOLAILLE___LAPIN</t>
  </si>
  <si>
    <t>YAOURT___DESSERT_LACTE</t>
  </si>
  <si>
    <t>YEUX</t>
  </si>
  <si>
    <t>SECTEUR en CHAMP</t>
  </si>
  <si>
    <t>RAYON EN CHAMP</t>
  </si>
  <si>
    <t>FAMILLE en CHAMP</t>
  </si>
  <si>
    <t>NGP RECHERCHE INVERSEE</t>
  </si>
  <si>
    <t>SECTEUR RECHERCHE INVERSEE</t>
  </si>
  <si>
    <t>RAYON RECHERCHE INVERSEE</t>
  </si>
  <si>
    <t>FAMILLE RECHERCHE INVERSEE</t>
  </si>
  <si>
    <t>MORPHOGENRE</t>
  </si>
  <si>
    <t>CLASSE_DANGEROSITE</t>
  </si>
  <si>
    <t>GROUPE_D_EMBALLAGE</t>
  </si>
  <si>
    <t>TYPE_DE_CONSERVATION</t>
  </si>
  <si>
    <t>BIEN-ETRE</t>
  </si>
  <si>
    <t>COUVRE-CHEF</t>
  </si>
  <si>
    <t>CONSTRUCTION___MINI-UNIVERS</t>
  </si>
  <si>
    <t>ABONNEMENT AUDIOVISUEL</t>
  </si>
  <si>
    <t>ABONNEMENT TELECOMMUNICATION</t>
  </si>
  <si>
    <t>BACHE PROTECTIVE</t>
  </si>
  <si>
    <t>AUTRE ACCESSOIRE BAGAGERIE</t>
  </si>
  <si>
    <t>ACCESSOIRE EPILATION</t>
  </si>
  <si>
    <t>ACCESSOIRE SPORT AQUATIQUE</t>
  </si>
  <si>
    <t>ACCESSOIRE ASPIRATEUR</t>
  </si>
  <si>
    <t>MONUMENT</t>
  </si>
  <si>
    <t>ALIMENTATION DE L'ANIMAL</t>
  </si>
  <si>
    <t>CONDIMENT</t>
  </si>
  <si>
    <t>BANC</t>
  </si>
  <si>
    <t>SERVICE CONSTRUCTEUR</t>
  </si>
  <si>
    <t>ACCESSOIRE BAGAGERIE DU SPORTIF</t>
  </si>
  <si>
    <t>BAS</t>
  </si>
  <si>
    <t>DRAP DE PLAGE</t>
  </si>
  <si>
    <t>BIERE ARTISANALE</t>
  </si>
  <si>
    <t>ALLIANCE</t>
  </si>
  <si>
    <t>BILLETERIE CONCERT</t>
  </si>
  <si>
    <t>BILLETERIE SPECTACLE</t>
  </si>
  <si>
    <t>BILLETERIE TRANSPORT</t>
  </si>
  <si>
    <t>BODY LINGERIE</t>
  </si>
  <si>
    <t>BOIS BRUT</t>
  </si>
  <si>
    <t>BON DE REDUCTION</t>
  </si>
  <si>
    <t>AGNEAU</t>
  </si>
  <si>
    <t>PAIN</t>
  </si>
  <si>
    <t>DICTAPHONE</t>
  </si>
  <si>
    <t>CAFE</t>
  </si>
  <si>
    <t>BZ</t>
  </si>
  <si>
    <t>BABIES</t>
  </si>
  <si>
    <t>BOTTES TECHNIQUES</t>
  </si>
  <si>
    <t>BLOUSE</t>
  </si>
  <si>
    <t>ACCESSOIRE CHEVEUX</t>
  </si>
  <si>
    <t>CACAO EN POUDRE</t>
  </si>
  <si>
    <t>BLOOMER</t>
  </si>
  <si>
    <t>COMPLEMENT ALIMENTAIRE</t>
  </si>
  <si>
    <t>CHEWING-GUM</t>
  </si>
  <si>
    <t>COMPOTE</t>
  </si>
  <si>
    <t>JEU DE CONSTRUCTION</t>
  </si>
  <si>
    <t>COFFRET SOIN DU CORPS</t>
  </si>
  <si>
    <t>COSTUME</t>
  </si>
  <si>
    <t>MACHINE A COUDRE</t>
  </si>
  <si>
    <t>AUTRE COUVERT</t>
  </si>
  <si>
    <t>BONNET</t>
  </si>
  <si>
    <t>CRAVATE</t>
  </si>
  <si>
    <t>BEURRE</t>
  </si>
  <si>
    <t>BALAI</t>
  </si>
  <si>
    <t>AUTOCUISEUR_COCOTTE MINUTE</t>
  </si>
  <si>
    <t>ACCESSOIRE DEGUISEMENT</t>
  </si>
  <si>
    <t>EAU AROMATISEE</t>
  </si>
  <si>
    <t>CHALE</t>
  </si>
  <si>
    <t>ABONNEMENT PRESSE</t>
  </si>
  <si>
    <t>ACCESSOIRE AUTORADIO</t>
  </si>
  <si>
    <t>INSECTICIDE</t>
  </si>
  <si>
    <t>KIT D'ENTRETIEN DE LA VOITURE</t>
  </si>
  <si>
    <t>BOITES D'ENCASTREMENT ET DE DERIVATION</t>
  </si>
  <si>
    <t>FIGURINE ANIMAL</t>
  </si>
  <si>
    <t>CHAMPIGNON</t>
  </si>
  <si>
    <t>FRUIT SEC</t>
  </si>
  <si>
    <t>ACCESSOIRE GAMING</t>
  </si>
  <si>
    <t>BRETELLES</t>
  </si>
  <si>
    <t>CUISINIERE</t>
  </si>
  <si>
    <t>CAVE A VIN</t>
  </si>
  <si>
    <t>LAVE-LINGE</t>
  </si>
  <si>
    <t>CACHE CŒUR</t>
  </si>
  <si>
    <t>APPART-HOTEL</t>
  </si>
  <si>
    <t>CHEMISE DE NUIT</t>
  </si>
  <si>
    <t>BAIGNOIRE BEBE</t>
  </si>
  <si>
    <t>ACCESSOIRE IMAGE</t>
  </si>
  <si>
    <t>ENTRETIEN DE LA PELOUSE</t>
  </si>
  <si>
    <t>BROYEUR</t>
  </si>
  <si>
    <t>DECORATION DE JARDIN</t>
  </si>
  <si>
    <t>BOITES A FORMES</t>
  </si>
  <si>
    <t>ACCESSOIRE SEXY</t>
  </si>
  <si>
    <t>BAC A SABLE</t>
  </si>
  <si>
    <t>AUTOUR DE LA CUISINE</t>
  </si>
  <si>
    <t>CONSTRUCTION BOIS</t>
  </si>
  <si>
    <t>JOUET INSTRUMENT</t>
  </si>
  <si>
    <t>JUS DE FRUIT</t>
  </si>
  <si>
    <t>BEAUME A LEVRES</t>
  </si>
  <si>
    <t>GANT TOILETTE</t>
  </si>
  <si>
    <t>CACHE-SOMMIER</t>
  </si>
  <si>
    <t>CHEMIN TABLE</t>
  </si>
  <si>
    <t>CADRE LIT</t>
  </si>
  <si>
    <t>ABAT-JOUR</t>
  </si>
  <si>
    <t>ACCESSOIRE LUNETTES</t>
  </si>
  <si>
    <t>BAS DE MAILLOT DE BAIN</t>
  </si>
  <si>
    <t>BLAZER</t>
  </si>
  <si>
    <t>APPAREIL CARDIO-TRAINING</t>
  </si>
  <si>
    <t>ARMOIRE</t>
  </si>
  <si>
    <t>APPAREIL GYROSCOPIQUE</t>
  </si>
  <si>
    <t>BRACELET DE MONTRE</t>
  </si>
  <si>
    <t>AUTRE SUPPORT AUDIO</t>
  </si>
  <si>
    <t>ACCESSOIRE DE NETTOYAGE DE LA VOITURE</t>
  </si>
  <si>
    <t>BRACELET CONNECTE SANTE</t>
  </si>
  <si>
    <t>ACCESSOIRE ŒNOLOGIE</t>
  </si>
  <si>
    <t>FAUX ONGLES</t>
  </si>
  <si>
    <t>ACCESSOIRE DE RANGEMENT</t>
  </si>
  <si>
    <t>ACCESSOIRE OUTILLAGE ELECTRIQUE ET THERMIQUE</t>
  </si>
  <si>
    <t>POSTE A SOUDER</t>
  </si>
  <si>
    <t>JEAN</t>
  </si>
  <si>
    <t>ACCESSOIRE CADEAUX</t>
  </si>
  <si>
    <t>AFTERSHAVE</t>
  </si>
  <si>
    <t>AUTRE FECULENT</t>
  </si>
  <si>
    <t>AIDE CULINAIRE PATISSERIE</t>
  </si>
  <si>
    <t>ORDINATEUR ALL IN ONE</t>
  </si>
  <si>
    <t>ACCESSOIRE DE PEDICURE</t>
  </si>
  <si>
    <t>AEROSOLS ET COLORANTS</t>
  </si>
  <si>
    <t>APPAREIL ANTI-CELLULITE_ELECTRO-STIMULATION</t>
  </si>
  <si>
    <t>ACCESSOIRE MACHINE A SODA</t>
  </si>
  <si>
    <t>COMBINE GRIL</t>
  </si>
  <si>
    <t>BOUILLOIRE</t>
  </si>
  <si>
    <t>APPAREIL MASSAGE_BALNEO</t>
  </si>
  <si>
    <t>ASPIRATEUR</t>
  </si>
  <si>
    <t>CENTRALE VAPEUR</t>
  </si>
  <si>
    <t>CLIMATISEUR MOBILE</t>
  </si>
  <si>
    <t>ACCESSOIRE MAROQUINERIE</t>
  </si>
  <si>
    <t>ACCESSOIRE CAMERA SPORT</t>
  </si>
  <si>
    <t>ACCESSOIRE PISCINE</t>
  </si>
  <si>
    <t>ARBRE ET ARBUSTE D'ORNEMENT</t>
  </si>
  <si>
    <t>ACCESSOIRE DE PLOMBERIE</t>
  </si>
  <si>
    <t>CEINTURE GROSSESSE</t>
  </si>
  <si>
    <t>BARRE DE TOIT</t>
  </si>
  <si>
    <t>BAVOIR</t>
  </si>
  <si>
    <t>ACCESSOIRE RIDEAUX</t>
  </si>
  <si>
    <t>JUPE</t>
  </si>
  <si>
    <t>CARTABLE</t>
  </si>
  <si>
    <t>AUTRE POISSON FUME</t>
  </si>
  <si>
    <t>ACCESSOIRE PROTECTION ET SECURITE BEBE</t>
  </si>
  <si>
    <t>BOUGEOIR</t>
  </si>
  <si>
    <t>SERVICE ASSURANCE</t>
  </si>
  <si>
    <t>SERVICE BANQUE</t>
  </si>
  <si>
    <t>SERVICE ENERGIE</t>
  </si>
  <si>
    <t>SERVICE IMMOBILIER</t>
  </si>
  <si>
    <t>BAS GAINANT</t>
  </si>
  <si>
    <t>BERMUDA</t>
  </si>
  <si>
    <t>CHIPS</t>
  </si>
  <si>
    <t>BOISSON ENERGETIQUE</t>
  </si>
  <si>
    <t>DENTIFRICE</t>
  </si>
  <si>
    <t xml:space="preserve">ACCESSOIRE POUR LE LINGE </t>
  </si>
  <si>
    <t>SOIN MINCEUR</t>
  </si>
  <si>
    <t>BOXER</t>
  </si>
  <si>
    <t>ARMAGNAC</t>
  </si>
  <si>
    <t>CARTE MEMOIRE</t>
  </si>
  <si>
    <t>EDULCORANT</t>
  </si>
  <si>
    <t>BUREAU</t>
  </si>
  <si>
    <t>ACCESSOIRE LISEUSE</t>
  </si>
  <si>
    <t>DESCENTE LIT</t>
  </si>
  <si>
    <t>DEBARDEUR</t>
  </si>
  <si>
    <t>ACCESSOIRE TELEPHONIE</t>
  </si>
  <si>
    <t>COMBINAISON SPORT</t>
  </si>
  <si>
    <t>CIRCUIT</t>
  </si>
  <si>
    <t>BATEAU</t>
  </si>
  <si>
    <t>ACCESSOIRE POUSSETTE</t>
  </si>
  <si>
    <t>ASSIETTE</t>
  </si>
  <si>
    <t>PORTE ORDINATEUR A ROULETTES</t>
  </si>
  <si>
    <t>CIRCUIT ELECTRIQUE</t>
  </si>
  <si>
    <t>DVD_BLU-RAY</t>
  </si>
  <si>
    <t>CHAMPAGNE</t>
  </si>
  <si>
    <t>ACCESSOIRE MAQUILLAGE</t>
  </si>
  <si>
    <t>LAPIN</t>
  </si>
  <si>
    <t>DESSERT LACTE</t>
  </si>
  <si>
    <t>BASE YEUX</t>
  </si>
  <si>
    <t>FEMME</t>
  </si>
  <si>
    <t>CLASSE 1 : MATIERES EXPLOSIBLES</t>
  </si>
  <si>
    <t>GROUPE D'EMBALLAGE I: MATIÈRES TRÈS DANGEREUSES</t>
  </si>
  <si>
    <t>PERISSABLE</t>
  </si>
  <si>
    <t>PEM_SANTE-BIEN-ETRE</t>
  </si>
  <si>
    <t>CASQUE REALITE VIRTUELLE</t>
  </si>
  <si>
    <t>CHAINES</t>
  </si>
  <si>
    <t>TROUSSE DE TOILETTE</t>
  </si>
  <si>
    <t>ACCESSOIRE HYGIENE DENTS</t>
  </si>
  <si>
    <t>MUSEE</t>
  </si>
  <si>
    <t>CHAISE</t>
  </si>
  <si>
    <t>EFFET DEEJAY</t>
  </si>
  <si>
    <t>SERVICE ENTRETIEN</t>
  </si>
  <si>
    <t>CHARIOT</t>
  </si>
  <si>
    <t>CHAUSSETTES</t>
  </si>
  <si>
    <t>PAREO</t>
  </si>
  <si>
    <t>BIERE INDUSTRIELLE</t>
  </si>
  <si>
    <t>BAGUE</t>
  </si>
  <si>
    <t>BUSTIER LINGERIE</t>
  </si>
  <si>
    <t>MENUISERIE EXTERIEURE</t>
  </si>
  <si>
    <t>AUTRE VIANDE</t>
  </si>
  <si>
    <t>VIENNOISERIE</t>
  </si>
  <si>
    <t>LOGICIEL INFORMATIQUE</t>
  </si>
  <si>
    <t>INFUSION</t>
  </si>
  <si>
    <t>CANAPE</t>
  </si>
  <si>
    <t>FOIE GRAS FRAIS</t>
  </si>
  <si>
    <t>BALLERINES</t>
  </si>
  <si>
    <t>CHAUSSETTES TECHNIQUES</t>
  </si>
  <si>
    <t>BUSTIER</t>
  </si>
  <si>
    <t>APRES-SHAMPOING</t>
  </si>
  <si>
    <t>POIRE</t>
  </si>
  <si>
    <t>BODY ENFANT</t>
  </si>
  <si>
    <t>CHUTNEY</t>
  </si>
  <si>
    <t>CONSERVE LEGUME</t>
  </si>
  <si>
    <t>CONSERVE FRUIT</t>
  </si>
  <si>
    <t>MINI-UNIVERS</t>
  </si>
  <si>
    <t>GILET DE COSTUME</t>
  </si>
  <si>
    <t>MACHINES A BRODER</t>
  </si>
  <si>
    <t>COUTEAU</t>
  </si>
  <si>
    <t>CASQUETTE</t>
  </si>
  <si>
    <t>NOEUD PAPILLON</t>
  </si>
  <si>
    <t>CREME</t>
  </si>
  <si>
    <t>CONSERVATION</t>
  </si>
  <si>
    <t>AUTRE USTENSILE CUISSON</t>
  </si>
  <si>
    <t>DECORATION DE FETES</t>
  </si>
  <si>
    <t>DISSOLVANT</t>
  </si>
  <si>
    <t>BARRES A RIDEAUX ET STORES</t>
  </si>
  <si>
    <t>EAU GAZEUSE</t>
  </si>
  <si>
    <t>ECHARPE</t>
  </si>
  <si>
    <t>ASSISTANT D'AIDE A LA CONDUITE</t>
  </si>
  <si>
    <t>SOIN DES MEUBLES</t>
  </si>
  <si>
    <t xml:space="preserve">LIQUIDE D'ENTRETIEN DE LA VOITURE </t>
  </si>
  <si>
    <t>CABLES , FILS, GAINES, TUBES</t>
  </si>
  <si>
    <t>FIGURINE FERME</t>
  </si>
  <si>
    <t>FRUIT</t>
  </si>
  <si>
    <t>LEGUME SEC</t>
  </si>
  <si>
    <t>CEINTURE</t>
  </si>
  <si>
    <t>FOUR</t>
  </si>
  <si>
    <t>CONGELATEUR</t>
  </si>
  <si>
    <t>LAVE-LINGE SECHANT</t>
  </si>
  <si>
    <t>GILET</t>
  </si>
  <si>
    <t>HOTEL</t>
  </si>
  <si>
    <t>NUISETTE</t>
  </si>
  <si>
    <t>COUCHE JETABLE</t>
  </si>
  <si>
    <t>IMPRIMANTE 3D</t>
  </si>
  <si>
    <t>INSTRUMENTS A CORDE</t>
  </si>
  <si>
    <t>PAILLAGE</t>
  </si>
  <si>
    <t>VETEMENT DE JARDIN</t>
  </si>
  <si>
    <t>MOBILIER DE JARDIN</t>
  </si>
  <si>
    <t>BROUETTE</t>
  </si>
  <si>
    <t>COFFRET - SOUVENIR BEBE</t>
  </si>
  <si>
    <t>COSMETIQUE EROTIQUE</t>
  </si>
  <si>
    <t>MARIONNETTE</t>
  </si>
  <si>
    <t>JEU SCIENTIFIQUE</t>
  </si>
  <si>
    <t>TABLEAU</t>
  </si>
  <si>
    <t>MUSIQUE HIGH-TECH</t>
  </si>
  <si>
    <t>NECTAR</t>
  </si>
  <si>
    <t>CRAYON A LEVRES</t>
  </si>
  <si>
    <t>PEIGNOIR</t>
  </si>
  <si>
    <t>CHAUFFE LIT</t>
  </si>
  <si>
    <t>FUTON</t>
  </si>
  <si>
    <t>CARTERIE</t>
  </si>
  <si>
    <t>LUNETTES SOLEIL</t>
  </si>
  <si>
    <t>HAUT DE MAILLOT DE BAIN</t>
  </si>
  <si>
    <t>CAMERA DE SURVEILLANCE</t>
  </si>
  <si>
    <t>BLOUSON</t>
  </si>
  <si>
    <t>APPAREIL MUSCULATION</t>
  </si>
  <si>
    <t>GARAGE</t>
  </si>
  <si>
    <t>TROTINETTE ELECTRIQUE</t>
  </si>
  <si>
    <t>MONTRE</t>
  </si>
  <si>
    <t>CD AUDIO</t>
  </si>
  <si>
    <t>EXTERIEUR DE LA VOITURE</t>
  </si>
  <si>
    <t>ACCESSOIRE DECORATION</t>
  </si>
  <si>
    <t>NAIL ART- ART DES ONGLE</t>
  </si>
  <si>
    <t>ARMOIRE A PHARMACIE</t>
  </si>
  <si>
    <t>OUTIL DE MACONNERIE</t>
  </si>
  <si>
    <t>APPAREIL DE NETTOYAGE</t>
  </si>
  <si>
    <t>JEGGING</t>
  </si>
  <si>
    <t>PATE</t>
  </si>
  <si>
    <t>ORDINATEUR FIXE</t>
  </si>
  <si>
    <t>CREME PIEDS</t>
  </si>
  <si>
    <t>PAPIER PEINT</t>
  </si>
  <si>
    <t>PELUCHE INTERACTIVE</t>
  </si>
  <si>
    <t>APPAREIL COSMETIQUE</t>
  </si>
  <si>
    <t>MACHINE A GLACON_GLACE PILEE</t>
  </si>
  <si>
    <t>CUISEUR VAPEUR</t>
  </si>
  <si>
    <t>CENTRIFUGEUSE</t>
  </si>
  <si>
    <t>BALANCE CULINAIRE ELECTRIQUE</t>
  </si>
  <si>
    <t>APPAREIL MESURE SANTE</t>
  </si>
  <si>
    <t>CIREUSE</t>
  </si>
  <si>
    <t>DEFROISSEUR</t>
  </si>
  <si>
    <t>DESHUMIDIFICATEUR</t>
  </si>
  <si>
    <t>COMPAGNON</t>
  </si>
  <si>
    <t>DOUCHE EXTERIEURE</t>
  </si>
  <si>
    <t>GAZON</t>
  </si>
  <si>
    <t>ALIMENTATION EAU</t>
  </si>
  <si>
    <t>POISSON</t>
  </si>
  <si>
    <t>VALISE MATERNITE</t>
  </si>
  <si>
    <t>CASSE-TETE</t>
  </si>
  <si>
    <t>COFFRE DE TOIT</t>
  </si>
  <si>
    <t>BIBERON</t>
  </si>
  <si>
    <t>CIEL DE LIT</t>
  </si>
  <si>
    <t>JUPE-PANTALON</t>
  </si>
  <si>
    <t>POCHETTE</t>
  </si>
  <si>
    <t>CAVIAR</t>
  </si>
  <si>
    <t>BABYPHONE</t>
  </si>
  <si>
    <t>BOUGIE</t>
  </si>
  <si>
    <t>BODY GAINANT</t>
  </si>
  <si>
    <t>SHORT</t>
  </si>
  <si>
    <t>GATEAU APERITIF</t>
  </si>
  <si>
    <t>SODA</t>
  </si>
  <si>
    <t>ASSOUPLISSANT</t>
  </si>
  <si>
    <t>CALECON</t>
  </si>
  <si>
    <t>AUTRE ALCOOL FORT</t>
  </si>
  <si>
    <t>CLEF USB</t>
  </si>
  <si>
    <t>SUCRE</t>
  </si>
  <si>
    <t>TABLE</t>
  </si>
  <si>
    <t>ACCESSOIRE TABLETTE</t>
  </si>
  <si>
    <t>PAILLASSON</t>
  </si>
  <si>
    <t>MARINIERE</t>
  </si>
  <si>
    <t>EQUIPEMENT VOITURE</t>
  </si>
  <si>
    <t>COUVRE-CHEF TECHNIQUE</t>
  </si>
  <si>
    <t>CROISIERE</t>
  </si>
  <si>
    <t>BUS</t>
  </si>
  <si>
    <t>ECHARPE PORTAGE</t>
  </si>
  <si>
    <t>APPAREIL A ESSORER</t>
  </si>
  <si>
    <t>BOITE CONSERVATION</t>
  </si>
  <si>
    <t>AUTRE VAISSELLE</t>
  </si>
  <si>
    <t>SAC DE VOYAGE</t>
  </si>
  <si>
    <t>PETITE VOITURE</t>
  </si>
  <si>
    <t>COFFRET VERRE</t>
  </si>
  <si>
    <t>VIN AROMATISE</t>
  </si>
  <si>
    <t>PALETTE MAQUILLAGE</t>
  </si>
  <si>
    <t>VOLAILLE</t>
  </si>
  <si>
    <t>YAOURT</t>
  </si>
  <si>
    <t>CRAYONS A YEUX</t>
  </si>
  <si>
    <t>HOMME</t>
  </si>
  <si>
    <t>CLASSE 2 : GAZ</t>
  </si>
  <si>
    <t>GROUPE D'EMBALLAGE II: MATIÈRES MOYENNEMENT DANGEREUSES</t>
  </si>
  <si>
    <t>TEMPERATURE DIRIGEE</t>
  </si>
  <si>
    <t>BEAUTE___BIEN-ETRE</t>
  </si>
  <si>
    <t>PEM_PETIT-DEJEUNER</t>
  </si>
  <si>
    <t>PRE-NATAL</t>
  </si>
  <si>
    <t>CHARGEUR</t>
  </si>
  <si>
    <t>ESSUIE GLACE</t>
  </si>
  <si>
    <t>VANITY</t>
  </si>
  <si>
    <t>ACCESSOIRE RASAGE</t>
  </si>
  <si>
    <t>AUTRE ACCESSOIRE DU SPORTIF</t>
  </si>
  <si>
    <t>ACCESSOIRE REPASSAGE AUTRE</t>
  </si>
  <si>
    <t>RESTAURATION</t>
  </si>
  <si>
    <t>PREPARATION DU REPAS DU SPORTIF</t>
  </si>
  <si>
    <t>GRAINE A GERMER</t>
  </si>
  <si>
    <t>FAUTEUIL</t>
  </si>
  <si>
    <t>SERVICE EQUIPEMENT VEHICULE</t>
  </si>
  <si>
    <t>HOUSSE DE RANGEMENT MATERIEL SPORT</t>
  </si>
  <si>
    <t>COLLANTS</t>
  </si>
  <si>
    <t>ROBE DE PLAGE</t>
  </si>
  <si>
    <t>BARRETTE ET PEIGNE BIJOU</t>
  </si>
  <si>
    <t>CARACO</t>
  </si>
  <si>
    <t>MENUISERIE INTERIEURE</t>
  </si>
  <si>
    <t>BŒUF</t>
  </si>
  <si>
    <t>THE</t>
  </si>
  <si>
    <t>CHAUFFEUSE</t>
  </si>
  <si>
    <t>DORS-BIEN</t>
  </si>
  <si>
    <t>POELE</t>
  </si>
  <si>
    <t>CHAUSSONS TECHNIQUES</t>
  </si>
  <si>
    <t>CHEMISE</t>
  </si>
  <si>
    <t>GEL, LAQUE ET STYLING CHEVEUX</t>
  </si>
  <si>
    <t>CHOCOLAT AU LAIT</t>
  </si>
  <si>
    <t>COMBINAISON</t>
  </si>
  <si>
    <t>CONFISERIE</t>
  </si>
  <si>
    <t>CONSERVE POISSON</t>
  </si>
  <si>
    <t>CREME MAINS</t>
  </si>
  <si>
    <t>TAILLEUR</t>
  </si>
  <si>
    <t>MANNEQUIN A COUTURE</t>
  </si>
  <si>
    <t>COUTEAU MULTIFONCTION</t>
  </si>
  <si>
    <t>CHAPEAU</t>
  </si>
  <si>
    <t>ENTRETIEN LAVE VAISSELLE</t>
  </si>
  <si>
    <t>CASSEROLE</t>
  </si>
  <si>
    <t>DEGUISEMENT AUTRE</t>
  </si>
  <si>
    <t>LOTION</t>
  </si>
  <si>
    <t>BOITE AUX LETTRES</t>
  </si>
  <si>
    <t>EAU PLATE</t>
  </si>
  <si>
    <t>ETOLE</t>
  </si>
  <si>
    <t>AUTORADIO</t>
  </si>
  <si>
    <t>SOL</t>
  </si>
  <si>
    <t>PEINTURE DE LA VOITURE</t>
  </si>
  <si>
    <t>FIGURINE JEU VIDEO</t>
  </si>
  <si>
    <t>LEGUME</t>
  </si>
  <si>
    <t>CONSOLE DE SALON</t>
  </si>
  <si>
    <t>GANTS</t>
  </si>
  <si>
    <t>HOTTE</t>
  </si>
  <si>
    <t>MINI-BAR</t>
  </si>
  <si>
    <t>LAVE-VAISSELLE</t>
  </si>
  <si>
    <t>PULL</t>
  </si>
  <si>
    <t>RESIDENCE</t>
  </si>
  <si>
    <t>PYJAMA</t>
  </si>
  <si>
    <t>ECRAN DE PROJECTION</t>
  </si>
  <si>
    <t>INSTRUMENTS A VENT</t>
  </si>
  <si>
    <t>STATION METEO DE JARDIN</t>
  </si>
  <si>
    <t>PARASOL, TONNELLE ET VOILE D'OMBRAGE</t>
  </si>
  <si>
    <t>HOCHET</t>
  </si>
  <si>
    <t>JEU COQUIN</t>
  </si>
  <si>
    <t xml:space="preserve">FLECHETTES </t>
  </si>
  <si>
    <t>JEU GONFLABLE</t>
  </si>
  <si>
    <t>UNIVERS BRICOLAGE</t>
  </si>
  <si>
    <t>VEHICULE EN BOIS</t>
  </si>
  <si>
    <t>ROBOT RADIOCOMMANDE</t>
  </si>
  <si>
    <t>GLOSS</t>
  </si>
  <si>
    <t>SERVIETTE DE BAIN</t>
  </si>
  <si>
    <t>COUETTE</t>
  </si>
  <si>
    <t>NAPPE</t>
  </si>
  <si>
    <t>LIT</t>
  </si>
  <si>
    <t>CHASSIS</t>
  </si>
  <si>
    <t>MONTURE OPTIQUE</t>
  </si>
  <si>
    <t>MAILLOT DE BAIN 1 PIECE</t>
  </si>
  <si>
    <t>CHAUFFAGE CONNECTE</t>
  </si>
  <si>
    <t>CAPE_PONCHO</t>
  </si>
  <si>
    <t>ETABLI</t>
  </si>
  <si>
    <t>APPAREIL RENFORCEMENT ABDOMINAL</t>
  </si>
  <si>
    <t>COIFFEUSE</t>
  </si>
  <si>
    <t>VELO ELECTRIQUE</t>
  </si>
  <si>
    <t>MONTRE GOUSSET</t>
  </si>
  <si>
    <t>VINYL</t>
  </si>
  <si>
    <t>INTERIEUR DE LA VOITURE</t>
  </si>
  <si>
    <t>MONTRE CONNECTEE</t>
  </si>
  <si>
    <t>BOITE DECO</t>
  </si>
  <si>
    <t>PATCH ONGLE</t>
  </si>
  <si>
    <t>ARMOIRE DE TOILETTE</t>
  </si>
  <si>
    <t>OUTIL DE MANUTENTION</t>
  </si>
  <si>
    <t>COMPRESSEUR</t>
  </si>
  <si>
    <t>JOGGING</t>
  </si>
  <si>
    <t>EAU DE COLOGNE</t>
  </si>
  <si>
    <t>RIZ</t>
  </si>
  <si>
    <t>ORDINATEUR PORTABLE</t>
  </si>
  <si>
    <t>SOIN DES PIEDS</t>
  </si>
  <si>
    <t>BROSSE A DENTS ELECTRIQUE</t>
  </si>
  <si>
    <t>MACHINE A SODA</t>
  </si>
  <si>
    <t>FRITEUSE</t>
  </si>
  <si>
    <t>EXTRACTEUR DE JUS</t>
  </si>
  <si>
    <t>BATTEUR</t>
  </si>
  <si>
    <t>LAVE-VITRE</t>
  </si>
  <si>
    <t>FER A REPASSER</t>
  </si>
  <si>
    <t>PURIFICATEUR D'AIR</t>
  </si>
  <si>
    <t>ETUI MAROQUINERIE</t>
  </si>
  <si>
    <t>APPAREIL PHOTO</t>
  </si>
  <si>
    <t>ETANCHEITE</t>
  </si>
  <si>
    <t>PORTE VELOS</t>
  </si>
  <si>
    <t>RIDEAU</t>
  </si>
  <si>
    <t>JUPE-SHORT</t>
  </si>
  <si>
    <t>SAC A DOS</t>
  </si>
  <si>
    <t>SAUMON FUME</t>
  </si>
  <si>
    <t>BARRIERE SECURITE</t>
  </si>
  <si>
    <t>ENCENS</t>
  </si>
  <si>
    <t>CEINTURE ET MANCHON GAINANT</t>
  </si>
  <si>
    <t>PREPARATION VEGETALE</t>
  </si>
  <si>
    <t>ENTRETIENS LAVE LINGE</t>
  </si>
  <si>
    <t>CONTOUR DES YEUX</t>
  </si>
  <si>
    <t>CULOTTE</t>
  </si>
  <si>
    <t>DISQUE DUR</t>
  </si>
  <si>
    <t>TABLE BASSE</t>
  </si>
  <si>
    <t>LISEUSE</t>
  </si>
  <si>
    <t>POLO</t>
  </si>
  <si>
    <t>CONTOURING</t>
  </si>
  <si>
    <t>SEJOUR</t>
  </si>
  <si>
    <t>TRAIN</t>
  </si>
  <si>
    <t>LUNETTE DE SOLEIL BEBE</t>
  </si>
  <si>
    <t>APPAREIL A ETALER</t>
  </si>
  <si>
    <t>BOL_TASSE_MUG</t>
  </si>
  <si>
    <t>VALISE CABINE</t>
  </si>
  <si>
    <t>PICHET_CARAFE</t>
  </si>
  <si>
    <t>VIN BLANC</t>
  </si>
  <si>
    <t>FARD A PAUPIERES</t>
  </si>
  <si>
    <t>BIEN CULTUREL</t>
  </si>
  <si>
    <t>UNISEXE ADULTE</t>
  </si>
  <si>
    <t>CLASSE 3 : LIQUIDES INFLAMMABLES</t>
  </si>
  <si>
    <t>GROUPE D'EMBALLAGE III: MATIÈRES FAIBLEMENT DANGEREUSE</t>
  </si>
  <si>
    <t>ULTRA-FRAIS</t>
  </si>
  <si>
    <t>TRANSPORT</t>
  </si>
  <si>
    <t>CLAVIER</t>
  </si>
  <si>
    <t>HOUSSE DE SIEGE</t>
  </si>
  <si>
    <t>BANDEAU DE SPORT</t>
  </si>
  <si>
    <t>TOUR</t>
  </si>
  <si>
    <t>PRODUIT ENERGETIQUE</t>
  </si>
  <si>
    <t>HUILE</t>
  </si>
  <si>
    <t>POUF</t>
  </si>
  <si>
    <t>EQUIPEMENT DJ - SONORISATION - LUMIERE</t>
  </si>
  <si>
    <t>SERVICE LOCATION</t>
  </si>
  <si>
    <t>SAC A DOS SPORT</t>
  </si>
  <si>
    <t>TUNIQUE DE PLAGE</t>
  </si>
  <si>
    <t>BIJOU DE CORPS</t>
  </si>
  <si>
    <t>DESHABILLE, KIMONO</t>
  </si>
  <si>
    <t>PORC</t>
  </si>
  <si>
    <t>CLIC-CLAC</t>
  </si>
  <si>
    <t>LINGE DE LIT BEBE</t>
  </si>
  <si>
    <t>CHAUSSURES TECHNIQUES</t>
  </si>
  <si>
    <t>CHEMISIER</t>
  </si>
  <si>
    <t>MASQUE CHEVEUX</t>
  </si>
  <si>
    <t>CHOCOLAT BLANC</t>
  </si>
  <si>
    <t>COMBI-SHORT</t>
  </si>
  <si>
    <t>CONSERVE VIANDE</t>
  </si>
  <si>
    <t>DEODORANT</t>
  </si>
  <si>
    <t>VESTE DE COSTUME</t>
  </si>
  <si>
    <t>MERCERIE</t>
  </si>
  <si>
    <t>CUILLERE</t>
  </si>
  <si>
    <t>PANAMA</t>
  </si>
  <si>
    <t>ENTRETIENS FOUR_INSERT</t>
  </si>
  <si>
    <t>COUVERCLE</t>
  </si>
  <si>
    <t>FOULARD</t>
  </si>
  <si>
    <t>CAMERA EMBARQUEE</t>
  </si>
  <si>
    <t>SURFACE</t>
  </si>
  <si>
    <t>FIGURINE PERSONNAGE</t>
  </si>
  <si>
    <t>CONSOLE PORTABLE</t>
  </si>
  <si>
    <t>MITAINES</t>
  </si>
  <si>
    <t>MICRO-ONDES</t>
  </si>
  <si>
    <t>REFRIGERATEUR</t>
  </si>
  <si>
    <t>SECHE-LINGE</t>
  </si>
  <si>
    <t>SOUS-PULL</t>
  </si>
  <si>
    <t>ROBE DE CHAMBRE</t>
  </si>
  <si>
    <t>LINGE DE TOILETTE BEBE</t>
  </si>
  <si>
    <t>PARTITIONS</t>
  </si>
  <si>
    <t>HUILES ET PRODUITS D'ENTRETIEN</t>
  </si>
  <si>
    <t>JOUET A BALLES</t>
  </si>
  <si>
    <t>LUBRIFIANT</t>
  </si>
  <si>
    <t>PETANQUE</t>
  </si>
  <si>
    <t>UNIVERS MEDICAL</t>
  </si>
  <si>
    <t>PREMIER APPRENTISSAGE</t>
  </si>
  <si>
    <t>TABLETTES NUMERIQUES ET ACCESSOIRES</t>
  </si>
  <si>
    <t>ROUGE A LEVRE</t>
  </si>
  <si>
    <t>SERVIETTE DE TOILETTE</t>
  </si>
  <si>
    <t>COUVERTURE</t>
  </si>
  <si>
    <t>PROTECTION TABLE</t>
  </si>
  <si>
    <t>MATELAS</t>
  </si>
  <si>
    <t>CHEVALET</t>
  </si>
  <si>
    <t>MAILLOT DE BAIN 2 PIECES</t>
  </si>
  <si>
    <t>DETECTEUR</t>
  </si>
  <si>
    <t>COUPE-VENT</t>
  </si>
  <si>
    <t>MATERIAU DE CONSTRUCTION</t>
  </si>
  <si>
    <t>COMMODE</t>
  </si>
  <si>
    <t>MINIATURE</t>
  </si>
  <si>
    <t>TRACKER D'ACTIVITE</t>
  </si>
  <si>
    <t>CADRE</t>
  </si>
  <si>
    <t>SOIN DES ONGLES</t>
  </si>
  <si>
    <t>BOITE DE RANGEMENT</t>
  </si>
  <si>
    <t>OUTIL DE MESURE DU BRICOLEUR</t>
  </si>
  <si>
    <t>DECAPEUR THERMIQUE</t>
  </si>
  <si>
    <t>LEGGING</t>
  </si>
  <si>
    <t>AIMANTS</t>
  </si>
  <si>
    <t>EAU DE PARFUM</t>
  </si>
  <si>
    <t>ORDINATEUR TRANSFORMABLE</t>
  </si>
  <si>
    <t>PEINTURE MURALE INTERIEURE</t>
  </si>
  <si>
    <t>BROSSE NETTOYANTE VISAGE</t>
  </si>
  <si>
    <t>POMPE A BIERE</t>
  </si>
  <si>
    <t>GRILLE PAIN</t>
  </si>
  <si>
    <t>BLENDER</t>
  </si>
  <si>
    <t xml:space="preserve">GESTION DU SOMMEIL </t>
  </si>
  <si>
    <t>STATION METEO</t>
  </si>
  <si>
    <t>PORTE-CARTES</t>
  </si>
  <si>
    <t>CADRE PHOTO NUMERIQUE</t>
  </si>
  <si>
    <t>FILTRE PISCINE</t>
  </si>
  <si>
    <t>PLANTE AROMATIQUE</t>
  </si>
  <si>
    <t>JEU D'AMBIANCE</t>
  </si>
  <si>
    <t>CHAISE HAUTE</t>
  </si>
  <si>
    <t>RIDEAU DOUCHE</t>
  </si>
  <si>
    <t>MINI-JUPE</t>
  </si>
  <si>
    <t>SAC A MAIN</t>
  </si>
  <si>
    <t>LAVABO, VASQUE ET LAVE-MAINS</t>
  </si>
  <si>
    <t>CULOTTE GAINANTE</t>
  </si>
  <si>
    <t>LESSIVE EN POUDRE</t>
  </si>
  <si>
    <t>CREME ANTI-RIDES</t>
  </si>
  <si>
    <t>SHORTY</t>
  </si>
  <si>
    <t>CALVADOS</t>
  </si>
  <si>
    <t>DVD _ CD VIERGE</t>
  </si>
  <si>
    <t>TABLE DE BAR</t>
  </si>
  <si>
    <t>TABLETTE</t>
  </si>
  <si>
    <t>TEE-SHIRT</t>
  </si>
  <si>
    <t>ENLUMINEUR</t>
  </si>
  <si>
    <t>FEATURE PHONE</t>
  </si>
  <si>
    <t>VOITURE</t>
  </si>
  <si>
    <t>APPAREIL A FILTRER</t>
  </si>
  <si>
    <t>DESSOUS DE PLAT</t>
  </si>
  <si>
    <t>COUPE_COUPELLE</t>
  </si>
  <si>
    <t>VALISE LONG SEJOUR</t>
  </si>
  <si>
    <t>VIN ROSE</t>
  </si>
  <si>
    <t>FAUX CILS</t>
  </si>
  <si>
    <t>UNISEXE ADO</t>
  </si>
  <si>
    <t>CLASSE 4.1 : MATIERES SOLIDES INFLAMMABLES ET AUTO-REACTIFS</t>
  </si>
  <si>
    <t>LONGUE CONSERVATION</t>
  </si>
  <si>
    <t>HIGH-TECH</t>
  </si>
  <si>
    <t>CONNECTIQUE</t>
  </si>
  <si>
    <t>PARE SOLEIL</t>
  </si>
  <si>
    <t>MIROIR GROSSISSANT</t>
  </si>
  <si>
    <t>CASQUE SPORT</t>
  </si>
  <si>
    <t>BRIQUET</t>
  </si>
  <si>
    <t>PRODUIT MINCEUR</t>
  </si>
  <si>
    <t>HABITAT DE L'ANIMAL</t>
  </si>
  <si>
    <t>MOUTARDE</t>
  </si>
  <si>
    <t>ROCKING CHAIR</t>
  </si>
  <si>
    <t>HI-FI</t>
  </si>
  <si>
    <t>SAC DE COUCHAGE</t>
  </si>
  <si>
    <t>MI-BAS</t>
  </si>
  <si>
    <t>BIJOU DE PIERCING</t>
  </si>
  <si>
    <t>GUEPIERE</t>
  </si>
  <si>
    <t>SAUCISSE</t>
  </si>
  <si>
    <t>ELEMENT CANAPE</t>
  </si>
  <si>
    <t>LIT A BARREAU</t>
  </si>
  <si>
    <t>KIMONO</t>
  </si>
  <si>
    <t>PEIGNE, BROSSE</t>
  </si>
  <si>
    <t>CHOCOLAT NOIR</t>
  </si>
  <si>
    <t>SALOPETTE</t>
  </si>
  <si>
    <t>FOIE GRAS</t>
  </si>
  <si>
    <t>EPILATION</t>
  </si>
  <si>
    <t>RECOUVREUSES - SURJETEUSES</t>
  </si>
  <si>
    <t>FOURCHETTE</t>
  </si>
  <si>
    <t>ESSUIE TOUT</t>
  </si>
  <si>
    <t>FAITOUT_MARMITE</t>
  </si>
  <si>
    <t>DEGUISEMENT PERSONNAGE LICENCE</t>
  </si>
  <si>
    <t>COLLE PAPIER PEINT</t>
  </si>
  <si>
    <t>GPS</t>
  </si>
  <si>
    <t>VITRE</t>
  </si>
  <si>
    <t>TABLEAU ELECTRIQUE</t>
  </si>
  <si>
    <t>FIGURINE TRANSFORMABLE</t>
  </si>
  <si>
    <t>JEU VIDEO</t>
  </si>
  <si>
    <t>PIANO DE CUISSON</t>
  </si>
  <si>
    <t>SWEAT</t>
  </si>
  <si>
    <t>MOUCHE BEBE</t>
  </si>
  <si>
    <t>RECEPTION TERRESTRE ET SATELLITE</t>
  </si>
  <si>
    <t>JOUET A EMPILER</t>
  </si>
  <si>
    <t>JEU POUR LE JARDIN</t>
  </si>
  <si>
    <t>UNIVERS MENAGER</t>
  </si>
  <si>
    <t>SERVIETTE PLAGE</t>
  </si>
  <si>
    <t>COUVERTURE CHAUFFANTE</t>
  </si>
  <si>
    <t>SERVIETTE DE TABLE</t>
  </si>
  <si>
    <t>MATELAS GONFLABLE</t>
  </si>
  <si>
    <t>DECOUPE CREATIVE</t>
  </si>
  <si>
    <t>SHORT DE BAIN</t>
  </si>
  <si>
    <t>ECLAIRAGE CONNECTE</t>
  </si>
  <si>
    <t>DOUDOUNE</t>
  </si>
  <si>
    <t>DESSERTE</t>
  </si>
  <si>
    <t>DRESSING</t>
  </si>
  <si>
    <t>VERNIS A ONGLES</t>
  </si>
  <si>
    <t>CINTRE, AMENAGEMENT DRESSING</t>
  </si>
  <si>
    <t>OUTIL DE PREHENSION</t>
  </si>
  <si>
    <t>GROUPE ELECTROGENE</t>
  </si>
  <si>
    <t>PANTACOURT</t>
  </si>
  <si>
    <t>ALBUM PHOTO</t>
  </si>
  <si>
    <t>EAU DE SENTEUR</t>
  </si>
  <si>
    <t>PREPARATION DES MURS</t>
  </si>
  <si>
    <t>EPILATEUR ELECTRIQUE</t>
  </si>
  <si>
    <t>MACHINE A THE _CAFE</t>
  </si>
  <si>
    <t>COUTEAU ELECTRIQUE</t>
  </si>
  <si>
    <t>LUMINOTHERAPIE</t>
  </si>
  <si>
    <t>SHAMPOUINEUSE</t>
  </si>
  <si>
    <t>VENTILATEUR</t>
  </si>
  <si>
    <t>PORTE-DOCUMENTS</t>
  </si>
  <si>
    <t>PRODUCTION EAU CHAUDE</t>
  </si>
  <si>
    <t>EGOUTTOIR, GOUPILLON BIBERON</t>
  </si>
  <si>
    <t>STORE</t>
  </si>
  <si>
    <t>ROBE</t>
  </si>
  <si>
    <t>SAC CEINTURE</t>
  </si>
  <si>
    <t>GAINE</t>
  </si>
  <si>
    <t>LESSIVE LIQUIDE</t>
  </si>
  <si>
    <t>CREME NUIT</t>
  </si>
  <si>
    <t>SLIP</t>
  </si>
  <si>
    <t>COGNAC</t>
  </si>
  <si>
    <t>GRAVEUR</t>
  </si>
  <si>
    <t>TOP</t>
  </si>
  <si>
    <t>FOND TEINT</t>
  </si>
  <si>
    <t>PACK ABONNEMENT</t>
  </si>
  <si>
    <t>GANTS TEXTILES TECHNIQUE</t>
  </si>
  <si>
    <t>VOL</t>
  </si>
  <si>
    <t>APPAREIL A OUVRIR</t>
  </si>
  <si>
    <t>POT</t>
  </si>
  <si>
    <t>VALISE MOYEN SEJOUR</t>
  </si>
  <si>
    <t>VERRE</t>
  </si>
  <si>
    <t>VIN ROUGE</t>
  </si>
  <si>
    <t>LINER</t>
  </si>
  <si>
    <t>JARDINAGE EQUIPEMENT</t>
  </si>
  <si>
    <t>ADO FILLE</t>
  </si>
  <si>
    <t>CLASSE 4.2 : MATIERES SUJETTES A L'INFLAMMATION SPONTANEE</t>
  </si>
  <si>
    <t>PRODUIT SEC</t>
  </si>
  <si>
    <t>SERVICE_BIEN-ÊTRE___SPORT</t>
  </si>
  <si>
    <t>CONSOMMABLE IMPRIMANTE</t>
  </si>
  <si>
    <t>ROUE</t>
  </si>
  <si>
    <t>PROTEGE-SLIP</t>
  </si>
  <si>
    <t>CEINTURE DE SPORT</t>
  </si>
  <si>
    <t>PRODUIT MUSCULATION</t>
  </si>
  <si>
    <t>TABOURET</t>
  </si>
  <si>
    <t>HI-FI, ELEMENTS SEPARES</t>
  </si>
  <si>
    <t>SAC SPORT</t>
  </si>
  <si>
    <t>BOUCLES D'OREILLES</t>
  </si>
  <si>
    <t>PORTE-JARRETELLES</t>
  </si>
  <si>
    <t>VEAU</t>
  </si>
  <si>
    <t>HOUSSE CANAPE</t>
  </si>
  <si>
    <t>LIT PARAPLUIE</t>
  </si>
  <si>
    <t>CHAUSSURES BATEAU</t>
  </si>
  <si>
    <t>TUNIQUE</t>
  </si>
  <si>
    <t>PERRUQUE</t>
  </si>
  <si>
    <t>PRALINE AU CHOCOLAT</t>
  </si>
  <si>
    <t>PLAT CUISINE</t>
  </si>
  <si>
    <t>GEL DOUCHE, SAVON</t>
  </si>
  <si>
    <t>MENAGERE</t>
  </si>
  <si>
    <t>GRILL</t>
  </si>
  <si>
    <t>LECTEUR DVD PORTABLE</t>
  </si>
  <si>
    <t>WC</t>
  </si>
  <si>
    <t>TABLE CUISSON</t>
  </si>
  <si>
    <t>SWEAT A CAPUCHE</t>
  </si>
  <si>
    <t>PESE-BEBE</t>
  </si>
  <si>
    <t>TELEVISEUR</t>
  </si>
  <si>
    <t>JOUET A POUSSER ET A TIRER</t>
  </si>
  <si>
    <t>TABLE MULTI-JEUX</t>
  </si>
  <si>
    <t>TAPIS BAIN</t>
  </si>
  <si>
    <t>COUVRE-LIT</t>
  </si>
  <si>
    <t>PIEDS LIT</t>
  </si>
  <si>
    <t>DESSIN ET COLORIAGE</t>
  </si>
  <si>
    <t>DUFFLE COAT</t>
  </si>
  <si>
    <t>MATERIEL DE CHANTIER</t>
  </si>
  <si>
    <t>MEUBLE A CHAUSSURES</t>
  </si>
  <si>
    <t>DECORATION MURALE</t>
  </si>
  <si>
    <t>DISTRIBUTEUR</t>
  </si>
  <si>
    <t>MACHINE A BOIS ET METAUX</t>
  </si>
  <si>
    <t>EAU DE TOILETTE</t>
  </si>
  <si>
    <t>FER A CHEVEUX</t>
  </si>
  <si>
    <t>MINI FOUR</t>
  </si>
  <si>
    <t>PRESSE-AGRUME ELECTRIQUE</t>
  </si>
  <si>
    <t>DESHYDRATEUR</t>
  </si>
  <si>
    <t>OXYMETRE DE POUL</t>
  </si>
  <si>
    <t>PORTEFEUILLE</t>
  </si>
  <si>
    <t>CAMERA SPORT</t>
  </si>
  <si>
    <t>POMPE PISCINE</t>
  </si>
  <si>
    <t>PLANTE D'INTERIEUR</t>
  </si>
  <si>
    <t>ROBINETTERIE</t>
  </si>
  <si>
    <t>JEU DE PLATEAU</t>
  </si>
  <si>
    <t>VOILAGE</t>
  </si>
  <si>
    <t>HAUT GAINANT</t>
  </si>
  <si>
    <t>CREME SOIN VISAGE</t>
  </si>
  <si>
    <t>SOUTIEN GORGE</t>
  </si>
  <si>
    <t>CREME DE FRUITS</t>
  </si>
  <si>
    <t>LECTEUR DE CARTE MEMOIRE</t>
  </si>
  <si>
    <t>POUDRE DE SOLEIL</t>
  </si>
  <si>
    <t>JUSTAUCORPS TECHNIQUE</t>
  </si>
  <si>
    <t>POUSSETTE</t>
  </si>
  <si>
    <t>APPAREIL A PILER</t>
  </si>
  <si>
    <t>PLATEAU</t>
  </si>
  <si>
    <t>MAQUILLAGE DU SOURCIL</t>
  </si>
  <si>
    <t>OBJET DE DECO</t>
  </si>
  <si>
    <t>ADO GARCON</t>
  </si>
  <si>
    <t>CLASSE 4.3 : MATIERES HYDROREACTIVES</t>
  </si>
  <si>
    <t>SURGELE</t>
  </si>
  <si>
    <t>LAMPE UNIVERSELLE</t>
  </si>
  <si>
    <t>TAPIS DE SOL</t>
  </si>
  <si>
    <t>TROUSSE SECOURS</t>
  </si>
  <si>
    <t>PILE</t>
  </si>
  <si>
    <t>HOME STUDIO</t>
  </si>
  <si>
    <t>BOUTONS MANCHETTE</t>
  </si>
  <si>
    <t>MERIDIENNE</t>
  </si>
  <si>
    <t>MATELAS BEBE</t>
  </si>
  <si>
    <t>SHAMPOING</t>
  </si>
  <si>
    <t>LIQUIDE VAISSELLE</t>
  </si>
  <si>
    <t>MOULE_PLAT A CUISSON</t>
  </si>
  <si>
    <t>DECAPANT</t>
  </si>
  <si>
    <t>TIROIR CHAUFFANT</t>
  </si>
  <si>
    <t>TWIN-SET</t>
  </si>
  <si>
    <t>POTS, SIEGE WC</t>
  </si>
  <si>
    <t>VIDEOPROJECTEUR</t>
  </si>
  <si>
    <t>TONDEUSE A GAZON</t>
  </si>
  <si>
    <t>JOUET DE BAIN</t>
  </si>
  <si>
    <t>PORTIQUES, TOBOGGAN ET AUTRES JEUX DE PLEIN AIR</t>
  </si>
  <si>
    <t>DRAP</t>
  </si>
  <si>
    <t>SET TABLE</t>
  </si>
  <si>
    <t>SOMMIER</t>
  </si>
  <si>
    <t>GOMMETTE, STICKER, TAMPON</t>
  </si>
  <si>
    <t>OBJET LUMINEUX AUTRE</t>
  </si>
  <si>
    <t>SECURISATION DE LA MAISON ACCESSOIRE</t>
  </si>
  <si>
    <t>IMPERMEABLE</t>
  </si>
  <si>
    <t>BATONS</t>
  </si>
  <si>
    <t>MEUBLE BAR</t>
  </si>
  <si>
    <t>MEUBLE AUDIO-VIDEO</t>
  </si>
  <si>
    <t>GUIRLANDE DECORATIVE</t>
  </si>
  <si>
    <t>EGOUTTOIR</t>
  </si>
  <si>
    <t>MACHINE GROS ŒUVRE</t>
  </si>
  <si>
    <t>SAROUEL</t>
  </si>
  <si>
    <t>JET DENTAIRE</t>
  </si>
  <si>
    <t>PIERRE A GRILLER</t>
  </si>
  <si>
    <t>HACHOIR</t>
  </si>
  <si>
    <t>PESE-PERSONNE NON CONNECTE</t>
  </si>
  <si>
    <t>PORTE-MONNAIE</t>
  </si>
  <si>
    <t>SPA</t>
  </si>
  <si>
    <t>PLANTE DU POTAGER</t>
  </si>
  <si>
    <t>TUYAUTERIE</t>
  </si>
  <si>
    <t>JEU DE SOCIETE CLASSIQUE</t>
  </si>
  <si>
    <t>PANTY GAINANT</t>
  </si>
  <si>
    <t>STRING</t>
  </si>
  <si>
    <t>STOCKAGE DE RESEAU DOMESTIQUE</t>
  </si>
  <si>
    <t>SMARTPHONE</t>
  </si>
  <si>
    <t>SAC A LANGER</t>
  </si>
  <si>
    <t>MAQUILLAGE PROFESSIONNEL</t>
  </si>
  <si>
    <t>ACCESSOIRES DE LA MAISON</t>
  </si>
  <si>
    <t>BEBE FILLE</t>
  </si>
  <si>
    <t>CLASSE 5.1 : MATIERES COMBURANTES</t>
  </si>
  <si>
    <t>MANETTE</t>
  </si>
  <si>
    <t>COSMETIQUE DU SPORTIF</t>
  </si>
  <si>
    <t>PLANCHE A REPASSER</t>
  </si>
  <si>
    <t>REPAS LYOPHILISE</t>
  </si>
  <si>
    <t>TRANSPORT DE L'ANIMAL</t>
  </si>
  <si>
    <t>HOME-CINEMA</t>
  </si>
  <si>
    <t>BRACELET</t>
  </si>
  <si>
    <t>NID D'ANGE</t>
  </si>
  <si>
    <t>ESCARPINS</t>
  </si>
  <si>
    <t>SOIN CHEVEUX</t>
  </si>
  <si>
    <t>PAPIER TOILETTE</t>
  </si>
  <si>
    <t>MULTICUISEUR</t>
  </si>
  <si>
    <t>JEUX D'ANNIVERSAIRE ET DE FETE</t>
  </si>
  <si>
    <t>GANTS DE PROTECTION</t>
  </si>
  <si>
    <t>VESTE MAILLE</t>
  </si>
  <si>
    <t>POUBELLE A COUCHES</t>
  </si>
  <si>
    <t>HOUSSE DE RANGEMENT EXTERIEUR</t>
  </si>
  <si>
    <t>JOUET DE POUSSETTE</t>
  </si>
  <si>
    <t>TROTTINETTE ENFANT</t>
  </si>
  <si>
    <t>DRAP HOUSSE</t>
  </si>
  <si>
    <t>TABLIER</t>
  </si>
  <si>
    <t>SOMMIER + MATELAS</t>
  </si>
  <si>
    <t>PIED LAMPE</t>
  </si>
  <si>
    <t>THERMOMETRE</t>
  </si>
  <si>
    <t>MANTEAU</t>
  </si>
  <si>
    <t>PALAN</t>
  </si>
  <si>
    <t>BIVOUAC DU SPORTIF</t>
  </si>
  <si>
    <t>MEUBLE ELEMENT MODULABLE</t>
  </si>
  <si>
    <t>HORLOGE</t>
  </si>
  <si>
    <t>PANIER</t>
  </si>
  <si>
    <t>CALCULATRICE</t>
  </si>
  <si>
    <t>MANUCURE_PEDICURE</t>
  </si>
  <si>
    <t>PLANCHA ELECTRIQUE</t>
  </si>
  <si>
    <t>MACHINE A PAIN</t>
  </si>
  <si>
    <t>STIMULATEUR MUSCULAIRE</t>
  </si>
  <si>
    <t>OPTIQUE PHOTO</t>
  </si>
  <si>
    <t>VAISSELLE BEBE</t>
  </si>
  <si>
    <t>ROBE GAINANTE</t>
  </si>
  <si>
    <t>LENTILLES DE CONTACT</t>
  </si>
  <si>
    <t>TANGA</t>
  </si>
  <si>
    <t>UNITE CENTRALE</t>
  </si>
  <si>
    <t>STANDARD TELEPHONIQUE</t>
  </si>
  <si>
    <t>APPAREIL A REMUER</t>
  </si>
  <si>
    <t>MASCARA</t>
  </si>
  <si>
    <t>ELECTRONIQUE EMBARQUEE</t>
  </si>
  <si>
    <t>BEBE GARCON</t>
  </si>
  <si>
    <t>CLASSE 5.2 : PEROXIDES ORGANIQUES</t>
  </si>
  <si>
    <t>MONITEUR</t>
  </si>
  <si>
    <t>ELECTROSTIMULATION</t>
  </si>
  <si>
    <t>VAISSELLE CAMPING</t>
  </si>
  <si>
    <t>LECTEUR MP3 4</t>
  </si>
  <si>
    <t>BRIQUET PRECIEUX</t>
  </si>
  <si>
    <t>RANGE PYJAMA</t>
  </si>
  <si>
    <t>ESPADRILLES</t>
  </si>
  <si>
    <t>HYDRATATION DU CORPS</t>
  </si>
  <si>
    <t>SAC POUBELLE</t>
  </si>
  <si>
    <t>PLAT DU MONDE</t>
  </si>
  <si>
    <t>LASURE</t>
  </si>
  <si>
    <t>PROTEGE CARNET SANTE</t>
  </si>
  <si>
    <t>POTS, BACS, JARDINIERES ET SUPPORTS</t>
  </si>
  <si>
    <t>HOUSSE AUTRE LINGE DE MAISON</t>
  </si>
  <si>
    <t>TORCHON</t>
  </si>
  <si>
    <t>SOMMIER + PIEDS LIT</t>
  </si>
  <si>
    <t>MOSAIQUE</t>
  </si>
  <si>
    <t>PARKA</t>
  </si>
  <si>
    <t>RANGEMENT DU BRICOLEUR</t>
  </si>
  <si>
    <t>VITRINE</t>
  </si>
  <si>
    <t>MIROIR</t>
  </si>
  <si>
    <t>NETTOYEUR HAUTE PRESSION</t>
  </si>
  <si>
    <t>CISEAUX</t>
  </si>
  <si>
    <t>RASOIR ELECTRIQUE</t>
  </si>
  <si>
    <t>PLAT DU MONDE ELECTRIQUE</t>
  </si>
  <si>
    <t>MACHINE A PATE</t>
  </si>
  <si>
    <t>TENSIOMETRE</t>
  </si>
  <si>
    <t>JEU MAGIE</t>
  </si>
  <si>
    <t>MASQUE VISAGE</t>
  </si>
  <si>
    <t>TALKIE WALKIE</t>
  </si>
  <si>
    <t>MAILLOT DE BAIN TECHNIQUE</t>
  </si>
  <si>
    <t>APPAREIL MENAGER MECANIQUE</t>
  </si>
  <si>
    <t>PAILLETTE YEUX</t>
  </si>
  <si>
    <t>EQUIPEMENT DE SPORT</t>
  </si>
  <si>
    <t xml:space="preserve">BAGAGERIE DU SPORTIF </t>
  </si>
  <si>
    <t>BEBE UNISEXE</t>
  </si>
  <si>
    <t>CLASSE 6.1 : MATIERES TOXIQUES</t>
  </si>
  <si>
    <t>JOUET_HIGH-TECH</t>
  </si>
  <si>
    <t>ENTRETIEN DU MATERIEL DE SPORT</t>
  </si>
  <si>
    <t>BROCHE</t>
  </si>
  <si>
    <t>MOCASSINS</t>
  </si>
  <si>
    <t>HYGIENE INTIME</t>
  </si>
  <si>
    <t xml:space="preserve">TABLETTES_GEL LAVE VAISSELLE </t>
  </si>
  <si>
    <t>POELE_SAUTEUSE</t>
  </si>
  <si>
    <t>MASQUE DE PROTECTION</t>
  </si>
  <si>
    <t>SIEGE BAIN</t>
  </si>
  <si>
    <t>TERRASSE</t>
  </si>
  <si>
    <t>JOUET MUSCIAL</t>
  </si>
  <si>
    <t>HOUSSE COUETTE</t>
  </si>
  <si>
    <t>SURMATELAS</t>
  </si>
  <si>
    <t>PATE A SEL, MOULAGE, MODELAGE</t>
  </si>
  <si>
    <t>TEDDY</t>
  </si>
  <si>
    <t>SECURITE DU BRICOLEUR</t>
  </si>
  <si>
    <t>PARAVENT</t>
  </si>
  <si>
    <t>PORTE-REVUES</t>
  </si>
  <si>
    <t>COLLE</t>
  </si>
  <si>
    <t>SAUNA FACIAL</t>
  </si>
  <si>
    <t>MISE SOUS VIDE</t>
  </si>
  <si>
    <t>THERMOMETRE CORPOREL</t>
  </si>
  <si>
    <t>JEU MEMO</t>
  </si>
  <si>
    <t>PRODUIT RASAGE</t>
  </si>
  <si>
    <t>TELEPHONE FIXE</t>
  </si>
  <si>
    <t>PANTALON SPORT</t>
  </si>
  <si>
    <t>AUTRE USTENSILE PREPARATION CULINAIRE</t>
  </si>
  <si>
    <t>PALETTE YEUX</t>
  </si>
  <si>
    <t>NOUVEAU-NE GARCON</t>
  </si>
  <si>
    <t>CLASSE 6.2 : MATIERES INFECTIEUSES</t>
  </si>
  <si>
    <t>SOURIS</t>
  </si>
  <si>
    <t>GANTS TECHNIQUES</t>
  </si>
  <si>
    <t>SYNTHETISEUR</t>
  </si>
  <si>
    <t>CHAINE</t>
  </si>
  <si>
    <t>LAIT CORPS</t>
  </si>
  <si>
    <t>VAISSELLE JETABLE</t>
  </si>
  <si>
    <t>SET CUISSON</t>
  </si>
  <si>
    <t>OUTILS DU PEINTRE ET DU TAPISSIER</t>
  </si>
  <si>
    <t>JOUET SONORE ET LUMINEUX</t>
  </si>
  <si>
    <t>OREILLER</t>
  </si>
  <si>
    <t>SUR-MATELAS</t>
  </si>
  <si>
    <t>TRENCHCOAT</t>
  </si>
  <si>
    <t>PETIT OBJET DECO</t>
  </si>
  <si>
    <t>PORTE-SERVIETTES, SECHOIR, ETENDOIR</t>
  </si>
  <si>
    <t>COMPAS</t>
  </si>
  <si>
    <t>SECHE-CHEVEUX</t>
  </si>
  <si>
    <t>ROBOT CUISEUR</t>
  </si>
  <si>
    <t>RASOIR MECANIQUE</t>
  </si>
  <si>
    <t>RHUM</t>
  </si>
  <si>
    <t>POLAIRE</t>
  </si>
  <si>
    <t>BAC A GLACON</t>
  </si>
  <si>
    <t>NOUVEAU-NE FILLE</t>
  </si>
  <si>
    <t>CLASSE 7 : MATIERES RADIOACTIVES</t>
  </si>
  <si>
    <t>STATION D'ACCUEIL</t>
  </si>
  <si>
    <t>GILET TECHNIQUE</t>
  </si>
  <si>
    <t>CHARMS</t>
  </si>
  <si>
    <t>SANDALES</t>
  </si>
  <si>
    <t>LINGETTE NETTOYANTE</t>
  </si>
  <si>
    <t>TABLE A LANGER</t>
  </si>
  <si>
    <t>PELUCHE ET DOUDOU</t>
  </si>
  <si>
    <t>PARURE DE LIT</t>
  </si>
  <si>
    <t>TETE LIT</t>
  </si>
  <si>
    <t>VESTE</t>
  </si>
  <si>
    <t>POUBELLE</t>
  </si>
  <si>
    <t>CORBEILLE</t>
  </si>
  <si>
    <t>TONDEUSE</t>
  </si>
  <si>
    <t>MOULIN ELECTRIQUE</t>
  </si>
  <si>
    <t>PUZZLE</t>
  </si>
  <si>
    <t>SERUM</t>
  </si>
  <si>
    <t>TEQUILA</t>
  </si>
  <si>
    <t>NOUVEAU-NE UNISEXE</t>
  </si>
  <si>
    <t>CLASSE 8 : MATIERES CORROSIVES</t>
  </si>
  <si>
    <t>TABLETTE GRAPHIQUE</t>
  </si>
  <si>
    <t>TONGS</t>
  </si>
  <si>
    <t>MOUCHOIR</t>
  </si>
  <si>
    <t>PROTECTION DES MATERIAU</t>
  </si>
  <si>
    <t>THERMOMETRE BAIN</t>
  </si>
  <si>
    <t>PORTEUR, TROTTEUR, JOUET A BASCULE</t>
  </si>
  <si>
    <t>PLAID</t>
  </si>
  <si>
    <t>TIROIR LIT</t>
  </si>
  <si>
    <t>CERF-VOLANT, BOOMERANG, DISQUE VOLANTS</t>
  </si>
  <si>
    <t>RANGE-BOUTEILLES</t>
  </si>
  <si>
    <t>TONDEUSE BARBE</t>
  </si>
  <si>
    <t>PETIT ELECTRO RECREATIF</t>
  </si>
  <si>
    <t>PUZZLE 3D</t>
  </si>
  <si>
    <t>SOIN SPECIFIQUE</t>
  </si>
  <si>
    <t>VODKA</t>
  </si>
  <si>
    <t>SOUTIEN-GORGE SPORT</t>
  </si>
  <si>
    <t>COFFRET PREPARATION CULINAIRE</t>
  </si>
  <si>
    <t>EQUIPEMENT AUTOMOBILE</t>
  </si>
  <si>
    <t>NETTOYAGE DE LA VOITURE</t>
  </si>
  <si>
    <t>CLASSE 9 : MATIERES ET OBJETS DANGEREUX POUR L'ENVIRONNEMENT</t>
  </si>
  <si>
    <t>TELECOMMANDE</t>
  </si>
  <si>
    <t>JONGLERIE</t>
  </si>
  <si>
    <t>ECRIN</t>
  </si>
  <si>
    <t>PRESERVATIF</t>
  </si>
  <si>
    <t>QUINCAILLERIE DE BATIMENT</t>
  </si>
  <si>
    <t>TOISE</t>
  </si>
  <si>
    <t>PROTECTION LITERIE</t>
  </si>
  <si>
    <t>STICKER</t>
  </si>
  <si>
    <t>RANGE-CD ET DVD</t>
  </si>
  <si>
    <t>OUTIL MULTIFONCTION</t>
  </si>
  <si>
    <t>DEVIDOIR</t>
  </si>
  <si>
    <t>RAFRAICHISSEUR</t>
  </si>
  <si>
    <t>SURVETEMENT BAS</t>
  </si>
  <si>
    <t>OUTIL DE MESURE</t>
  </si>
  <si>
    <t>PARURE</t>
  </si>
  <si>
    <t>PRODUIT ANTI-AGE</t>
  </si>
  <si>
    <t>TAIE</t>
  </si>
  <si>
    <t>RANGE-COUVERTS</t>
  </si>
  <si>
    <t>DISTRIBUTEUR DE TROMBONES</t>
  </si>
  <si>
    <t>ROBOT MULTIFONCTION</t>
  </si>
  <si>
    <t>SURVETEMENT ENSEMBLE COMPLET</t>
  </si>
  <si>
    <t>LUNETTES ET OPTIQUES DU SPORTIF</t>
  </si>
  <si>
    <t>PENDENTIF</t>
  </si>
  <si>
    <t>PRODUIT HYGIENE DENTS</t>
  </si>
  <si>
    <t>TRAVERSIN</t>
  </si>
  <si>
    <t>CORDE A SAUTER</t>
  </si>
  <si>
    <t>VASE</t>
  </si>
  <si>
    <t>RANGEMENT BIJOUX</t>
  </si>
  <si>
    <t>ECRITURE CADEAU</t>
  </si>
  <si>
    <t>ROBOT PATISSIER</t>
  </si>
  <si>
    <t>SURVETEMENT HAUT</t>
  </si>
  <si>
    <t>PINCE A CRAVATE</t>
  </si>
  <si>
    <t>PRODUIT SOLAIRE</t>
  </si>
  <si>
    <t>CROSSE</t>
  </si>
  <si>
    <t>RANGE-VERRES</t>
  </si>
  <si>
    <t>ENVELOPPE</t>
  </si>
  <si>
    <t>MASQUE DE SPORT</t>
  </si>
  <si>
    <t>SOLITAIRE</t>
  </si>
  <si>
    <t>SOIN AMINCISSANT</t>
  </si>
  <si>
    <t>CYCLE</t>
  </si>
  <si>
    <t>SAC COURSE ET CABAS</t>
  </si>
  <si>
    <t>FLACON CORRECTEUR LIQUIDE</t>
  </si>
  <si>
    <t>STERILISATEUR</t>
  </si>
  <si>
    <t>TEXTILE BIEN-ETRE</t>
  </si>
  <si>
    <t xml:space="preserve">MATERIEL BATEAU </t>
  </si>
  <si>
    <t>CYCLE ACCESSOIRE</t>
  </si>
  <si>
    <t>SAC ET PANIER PIQUE NIQUE</t>
  </si>
  <si>
    <t>GOMME</t>
  </si>
  <si>
    <t>TRANCHEUSE</t>
  </si>
  <si>
    <t>ORIENTATION</t>
  </si>
  <si>
    <t>KAYAK, CANOE, BATEAU</t>
  </si>
  <si>
    <t>KIT DE TRACAGE</t>
  </si>
  <si>
    <t>YAOURTIERE_FROMAGERE</t>
  </si>
  <si>
    <t>PREMIERS SECOURS</t>
  </si>
  <si>
    <t>KAYAK, CANOE, BATEAU ACCESSOIRE</t>
  </si>
  <si>
    <t>LOUPE DE POCHE</t>
  </si>
  <si>
    <t>PROTECTION DU SPORTIF ET DE SES ACCESSOIRES</t>
  </si>
  <si>
    <t>LUGE</t>
  </si>
  <si>
    <t>OTE-AGRAFES</t>
  </si>
  <si>
    <t>PAPIER</t>
  </si>
  <si>
    <t>SECURITE DU SPORTIF</t>
  </si>
  <si>
    <t>PERFORATEUR</t>
  </si>
  <si>
    <t>TAPIS DE SPORT</t>
  </si>
  <si>
    <t>PINCE OTE-AGRAFES</t>
  </si>
  <si>
    <t>ACCESSOIRE MODE</t>
  </si>
  <si>
    <t>ACCESSOIRE NON TEXTILE</t>
  </si>
  <si>
    <t>PLIOIR</t>
  </si>
  <si>
    <t>PETIT ELECTROMENAGER</t>
  </si>
  <si>
    <t>PEM BOISSON</t>
  </si>
  <si>
    <t>PLUMIER</t>
  </si>
  <si>
    <t>PETITE MAROQUINERIE</t>
  </si>
  <si>
    <t>PORTE MINE</t>
  </si>
  <si>
    <t>ART DE LA TABLE</t>
  </si>
  <si>
    <t>PORTE-ACCESSOIRES</t>
  </si>
  <si>
    <t>OUTILLAGE ELECTRIQUE</t>
  </si>
  <si>
    <t>POT A CRAYONS</t>
  </si>
  <si>
    <t>RANGEMENT PAPIER</t>
  </si>
  <si>
    <t>RAPPORTEUR</t>
  </si>
  <si>
    <t>SOIN DU LINGE</t>
  </si>
  <si>
    <t>TRAMPOLINE</t>
  </si>
  <si>
    <t>REGLE, EQUERRE</t>
  </si>
  <si>
    <t>TRANSPORT BEBE</t>
  </si>
  <si>
    <t>TROTINETTE</t>
  </si>
  <si>
    <t>RUBAN ASHESIF</t>
  </si>
  <si>
    <t>SECURITE BEBE</t>
  </si>
  <si>
    <t>POISSONNERIE___SAURISSERIE</t>
  </si>
  <si>
    <t>TAILLE CRAYON</t>
  </si>
  <si>
    <t>TAPIS DE COUPE</t>
  </si>
  <si>
    <t>TROUSSE</t>
  </si>
  <si>
    <t>TEXTILE DE LA MAISON</t>
  </si>
  <si>
    <t>RIDEAUX, VOILAGE, STORE</t>
  </si>
  <si>
    <t>JEU ADULTE</t>
  </si>
  <si>
    <t>ACCESSOIRE SPORT</t>
  </si>
  <si>
    <t>USTENSILE PREPARATION CULINAIRE</t>
  </si>
  <si>
    <t>PEM PREPARATION CULINAIRE</t>
  </si>
  <si>
    <t>DROGUERIE_QUINCAILLERIE DU BRICOLAGE</t>
  </si>
  <si>
    <t>VIN TRANQUILLE</t>
  </si>
  <si>
    <t>MATERIEL DE SPORT</t>
  </si>
  <si>
    <t>MOBILITE ELECTRIQUE</t>
  </si>
  <si>
    <t>PEM SANTE-BIEN-ETRE</t>
  </si>
  <si>
    <t>MEUBLE DE RANGEMENT</t>
  </si>
  <si>
    <t>PEM SOIN DE LA MAISON</t>
  </si>
  <si>
    <t>ACCESSOIRE BAGAGERIE</t>
  </si>
  <si>
    <t>EPICERIE SALEE</t>
  </si>
  <si>
    <t>SAURISSERIE</t>
  </si>
  <si>
    <t>MUSIQUE, CD, VINYLES</t>
  </si>
  <si>
    <t>JEU DE PLEIN AIR</t>
  </si>
  <si>
    <t>JARDINAGE OUTIL A MAIN</t>
  </si>
  <si>
    <t>RANGEMENT VOITURE</t>
  </si>
  <si>
    <t>TEXTILE MODE</t>
  </si>
  <si>
    <t>MAILLOT DE BAIN</t>
  </si>
  <si>
    <t>JEU_DE_CAFE___D'ARCADE</t>
  </si>
  <si>
    <t>JEU_D'IMITATION</t>
  </si>
  <si>
    <t>SOIN VISAGE</t>
  </si>
  <si>
    <t>REPAS BEBE</t>
  </si>
  <si>
    <t>PRODUIT LAITIER</t>
  </si>
  <si>
    <t>MEUBLE_D'APPOINT</t>
  </si>
  <si>
    <t>EPICERIE SUCREE</t>
  </si>
  <si>
    <t>PEM_TRAITEMENT_DE_L'AIR</t>
  </si>
  <si>
    <t>SOFT DRINK</t>
  </si>
  <si>
    <t>ALIMENTATION DU SPORTIF</t>
  </si>
  <si>
    <t>OUTILLAGE A MAIN</t>
  </si>
  <si>
    <t>EQUIPEMENT ELECTRIQUE</t>
  </si>
  <si>
    <t>PARTENARIAT ENSEIGNE</t>
  </si>
  <si>
    <t>ACCESSOIRE TEXTILE</t>
  </si>
  <si>
    <t>JARDINAGE MATERIEL VETEMENT</t>
  </si>
  <si>
    <t>PEM PETIT-DEJEUNER</t>
  </si>
  <si>
    <t>OBJET CONNECTE</t>
  </si>
  <si>
    <t>JARDINAGE MACHINE</t>
  </si>
  <si>
    <t>LINGE DE LIT</t>
  </si>
  <si>
    <t>LOISIRS CREATIFS</t>
  </si>
  <si>
    <t>STOCKAGE INFORMATIQUE</t>
  </si>
  <si>
    <t>GROS ELECTROMENAGER</t>
  </si>
  <si>
    <t>GEM FROID</t>
  </si>
  <si>
    <t>PEM SOIN DU LINGE</t>
  </si>
  <si>
    <t>VIN PETILLANT</t>
  </si>
  <si>
    <t>LINGE DE TABLE</t>
  </si>
  <si>
    <t>CHAUFFAGE ET EQUIPEMENT</t>
  </si>
  <si>
    <t>HOMEWEAR NUIT</t>
  </si>
  <si>
    <t>MEUBLE D'APPOINT</t>
  </si>
  <si>
    <t>CIGARETTE ELECTRONIQUE</t>
  </si>
  <si>
    <t>TOUR OPERATEUR</t>
  </si>
  <si>
    <t>INSTRUMENT DE MUSIQUE</t>
  </si>
  <si>
    <t>PEM TRAITEMENT DE L'AIR</t>
  </si>
  <si>
    <t>JEU D'IMITATION</t>
  </si>
  <si>
    <t>TEXTILE TECHNIQUE</t>
  </si>
  <si>
    <t>PEM CUISSON</t>
  </si>
  <si>
    <t>JOUET BOIS</t>
  </si>
  <si>
    <t>GEM CUISSON</t>
  </si>
  <si>
    <t>JARDINAGE MOBILIER DE JARDIN</t>
  </si>
  <si>
    <t>SOIN DENTAIRE</t>
  </si>
  <si>
    <t>LINGE DE BAIN</t>
  </si>
  <si>
    <t xml:space="preserve">ENTRETIEN DE LA MAISON </t>
  </si>
  <si>
    <t>JOUET MUSICAL</t>
  </si>
  <si>
    <t>JOUET HIGH-TECH</t>
  </si>
  <si>
    <t>ENTRETIEN DE LA VOITURE</t>
  </si>
  <si>
    <t>GEM LAVAGE</t>
  </si>
  <si>
    <t>OUTILLAGE THERMIQUE</t>
  </si>
  <si>
    <t>SERVICE RESTAURATION</t>
  </si>
  <si>
    <t>ACCESSOIRE INFORMATIQUE - PIECE DETACHEE</t>
  </si>
  <si>
    <t>BOISSON SPORTIVE - RECUPERATION</t>
  </si>
  <si>
    <t>CASQUE - ECOUTEURS</t>
  </si>
  <si>
    <t>BILLETERIE MUSEE - EXPOSITION</t>
  </si>
  <si>
    <t>CARTE - CARTE ROUTIERE</t>
  </si>
  <si>
    <t>CARTE - COFFRET CADEAU</t>
  </si>
  <si>
    <t>BERCEAU - COUFFIN</t>
  </si>
  <si>
    <t>CHEMINEE - INSERT</t>
  </si>
  <si>
    <t>CIGARETTE ELECTRONIQUE - ACCESSOIRES</t>
  </si>
  <si>
    <t>BOUILLON - SAUCE</t>
  </si>
  <si>
    <t>ANTIVOL - CADENAS</t>
  </si>
  <si>
    <t>IMPRIMANTE - SCANNER</t>
  </si>
  <si>
    <t>CLAVIER - PIANO</t>
  </si>
  <si>
    <t>ARROSAGE - RECUPERATEUR D'EAU</t>
  </si>
  <si>
    <t>BOTTE - SABOT DE JARDIN</t>
  </si>
  <si>
    <t>BALAI - OUTIL A RAMASSER</t>
  </si>
  <si>
    <t>BABY FOOT - ACCESSOIRE</t>
  </si>
  <si>
    <t>COIFFEUSE - TETE A COIFFER</t>
  </si>
  <si>
    <t xml:space="preserve">JOUET PHOTO - VIDEO </t>
  </si>
  <si>
    <t>CALLIGRAPHIE - ACCESSOIRES</t>
  </si>
  <si>
    <t>ALARME - SECURITE</t>
  </si>
  <si>
    <t>CARRELAGE, ACCESSOIRE - PRODUIT DE POSE</t>
  </si>
  <si>
    <t>CHEVET - BOUT DE LIT</t>
  </si>
  <si>
    <t>CIRCUIT A BALLE - A BILLE</t>
  </si>
  <si>
    <t>ACCESSOIRE - DECOR DE FETE</t>
  </si>
  <si>
    <t>BOITE A OUTILS - SERVANTE D'ATELIER</t>
  </si>
  <si>
    <t>AIGUSIEUR - OUVRE BOITE ELECTRIQUE</t>
  </si>
  <si>
    <t>CRUSTACE - FRUITS DE MER</t>
  </si>
  <si>
    <t>CARTE A JOUER - A COLLECTIONNER</t>
  </si>
  <si>
    <t>BAUME A LEVRE - CONTOUR</t>
  </si>
  <si>
    <t>SPA - AUTRE ETABLISSEMENT DE SOIN</t>
  </si>
  <si>
    <t>BASE - PRIMER</t>
  </si>
  <si>
    <t>TIRAGE PHOTO - LIVRE PHOTO</t>
  </si>
  <si>
    <t>AFFUTEUR - AIGUISEUR</t>
  </si>
  <si>
    <t>AUTRE USTENSILE PRESENTATION - STOCKAGE</t>
  </si>
  <si>
    <t>AUTRE VERRE - VERRERIE</t>
  </si>
  <si>
    <t>APERITIF A BASE DE VIN - VIN CUIT</t>
  </si>
  <si>
    <t>AUDIO - VIDEO DU SPORTIF</t>
  </si>
  <si>
    <t>ACCESSOIRE REFRIGERATEUR - CONGELATEUR</t>
  </si>
  <si>
    <t>GOURDE - THERMOS</t>
  </si>
  <si>
    <t>COLLIERS, LAISSES, HARNAIS - AUTRE SELLERIE</t>
  </si>
  <si>
    <t>EPICE - HERBE AROMATIQUE</t>
  </si>
  <si>
    <t>COMMODE - PLAN A LANGER</t>
  </si>
  <si>
    <t>CLIMATISATION - TRAITEMENT DE L'AIR</t>
  </si>
  <si>
    <t>CHOCOLAT - INGREDIENTS MELANGES</t>
  </si>
  <si>
    <t>COTON - DERIVE</t>
  </si>
  <si>
    <t>BUNDLE CONSOLE - JEU</t>
  </si>
  <si>
    <t>CONNECTIQUE AUDIO - VIDEO</t>
  </si>
  <si>
    <t>PULVERISATEUR - EQUIPEMENTS DE TRAITEMENT</t>
  </si>
  <si>
    <t>BARBECUE - CUISINE EXTERIEURE</t>
  </si>
  <si>
    <t>COUPE DU BOIS - TRONCONNEUSE</t>
  </si>
  <si>
    <t>BILLARD - ACCESSOIRE</t>
  </si>
  <si>
    <t>DRAISIENNE, TRICYCLE - JOUET PORTEUR</t>
  </si>
  <si>
    <t>MICRO - KARAOKE</t>
  </si>
  <si>
    <t>GANTS - MANIQUE</t>
  </si>
  <si>
    <t>AMPOULE - LED</t>
  </si>
  <si>
    <t>ECHELLE, ESCABEAU - ECHAFAUDAGE</t>
  </si>
  <si>
    <t>COFFRE - MALLE</t>
  </si>
  <si>
    <t>DRONE - ROBOT</t>
  </si>
  <si>
    <t>AGENDA - REPERTOIRE</t>
  </si>
  <si>
    <t>COFFRET PARFUM - EAU DE TOILETTE</t>
  </si>
  <si>
    <t>ACCESSOIRE PHOTO - CAMERA</t>
  </si>
  <si>
    <t>POUPEE - ACCESSOIRE</t>
  </si>
  <si>
    <t>DOUCHE - RECEVEUR</t>
  </si>
  <si>
    <t>BB - CC CREME</t>
  </si>
  <si>
    <t>BLUSH - POUDRE</t>
  </si>
  <si>
    <t>MOUSSEUX - PETILLANT</t>
  </si>
  <si>
    <t>EDUCATION - DRESSAGE DE L'ANIMAL</t>
  </si>
  <si>
    <t>ENCEINTE - AMPLI</t>
  </si>
  <si>
    <t>TRADUCTEUR - DICTIONNAIRE ELECTRONIQUE</t>
  </si>
  <si>
    <t>BASKETS - SNEAKERS</t>
  </si>
  <si>
    <t>INTERRUPTEUR - PRISE</t>
  </si>
  <si>
    <t>COUCHE LAVABLE - LANGE</t>
  </si>
  <si>
    <t>PRODUIT ENTRETIEN - TRAITEMENT</t>
  </si>
  <si>
    <t>BASSIN - JARDIN AQUATIQUE</t>
  </si>
  <si>
    <t>COUPE-BORDURE, DEBROUSSAILLEUSE - TAILLE-HAIE</t>
  </si>
  <si>
    <t>PELLE, PIOCHE - RATEAU - OUTIL A CREUSER</t>
  </si>
  <si>
    <t>ORDINATEUR - CONSOLE EDUCATIVE</t>
  </si>
  <si>
    <t>SIROP - CONCENTRE</t>
  </si>
  <si>
    <t>APPLIQUE - SPOT</t>
  </si>
  <si>
    <t>BIBLIOTHEQUE - ETAGERE</t>
  </si>
  <si>
    <t>MAQUETTE - ACCESSOIRE</t>
  </si>
  <si>
    <t>AGRAFEUSE - ACCESSOIRES</t>
  </si>
  <si>
    <t>PEINTURE EXTERIEURE, CREPIS - ENDUITS DECORATIF</t>
  </si>
  <si>
    <t>AROMATHERAPIE - LUMINOTHERAPIE</t>
  </si>
  <si>
    <t>ENTRETIEN - SECURITE PISCINE</t>
  </si>
  <si>
    <t>GRAINE - BULBE</t>
  </si>
  <si>
    <t>POUPEE MANNEQUIN - ACCESSOIRE</t>
  </si>
  <si>
    <t>ECHEC - DAME</t>
  </si>
  <si>
    <t>EVIER - ACCESSOIRE</t>
  </si>
  <si>
    <t>BITTERS - AMERS</t>
  </si>
  <si>
    <t>FAX - TELECOPIEUR</t>
  </si>
  <si>
    <t>CUISSARD - SHORT SPORT</t>
  </si>
  <si>
    <t>VOITURE - VEHICULE ELECTRIQUE</t>
  </si>
  <si>
    <t>EDITION - PRESSE</t>
  </si>
  <si>
    <t>ACCESSOIRE SOIN DES ONGLES - MANUCURE</t>
  </si>
  <si>
    <t>ACCESSOIRE ROBOT - BLENDER</t>
  </si>
  <si>
    <t>GAMELLES, ECUELLES - DISTRIBUTEURS</t>
  </si>
  <si>
    <t>GUETRE - JAMBIERE</t>
  </si>
  <si>
    <t>MOULURE - PLINTHE</t>
  </si>
  <si>
    <t>RADIATEUR - CHAUFFAGE D'APPOINT</t>
  </si>
  <si>
    <t>CONFITURE - MARMELADE</t>
  </si>
  <si>
    <t>DEGUISEMENT COWBOY - INDIEN</t>
  </si>
  <si>
    <t>CLOUTERIE, VISSERIE - BOULONNERIE</t>
  </si>
  <si>
    <t>MULTIPRISES, ENROULEURS - PROGRAMMATEURS</t>
  </si>
  <si>
    <t>LECTEUR - ENREGISTREUR VIDEO</t>
  </si>
  <si>
    <t>TERREAUX - AMELIORANTS DU SOL</t>
  </si>
  <si>
    <t>SECATEUR, SCIE - OUTIL COUPANT MECANIQUE</t>
  </si>
  <si>
    <t>JEU PLAGE - PISCINE</t>
  </si>
  <si>
    <t>BALISE - BORNE LUMINEUSE</t>
  </si>
  <si>
    <t>CONSOLE - DRAPIER</t>
  </si>
  <si>
    <t>GAUFRIER, CREPIER - CROQUE MONSIEUR</t>
  </si>
  <si>
    <t>NETTOYEUR VAPEUR - ULTRASON</t>
  </si>
  <si>
    <t>TABLE ACTIVITES - CENTRE DE REPASSAGE</t>
  </si>
  <si>
    <t>EVACUATION - TRAITEMENT DE L'EAU</t>
  </si>
  <si>
    <t>PARFUM POUR MAISON - ACCESSOIRES</t>
  </si>
  <si>
    <t>ECHARPE - CACHE COL TECHNIQUE</t>
  </si>
  <si>
    <t>NACELLE - CHANCELIERE</t>
  </si>
  <si>
    <t>SET VERRE - CARAFE</t>
  </si>
  <si>
    <t>PANNEAU - LAMBRIS</t>
  </si>
  <si>
    <t>CHAUSSONS - PANTOUFLES</t>
  </si>
  <si>
    <t>MIEL - DERIVES</t>
  </si>
  <si>
    <t>TAMBOUR, BATTERIE - MARACAS</t>
  </si>
  <si>
    <t>COMPOSTEUR - ACCESSOIRE DE COMPOSTAGE</t>
  </si>
  <si>
    <t>MACHINE A RAMASSER - COLLECTER</t>
  </si>
  <si>
    <t>PLUG - VIBROMASSEUR</t>
  </si>
  <si>
    <t>DECO - GUIRLANDE LUMINEUSE</t>
  </si>
  <si>
    <t>MATERIAU D'ISOLATION - D'ETANCHEITE</t>
  </si>
  <si>
    <t>BALLE - BALLON</t>
  </si>
  <si>
    <t>COUSSIN - HOUSSE</t>
  </si>
  <si>
    <t>MIJOTEUR - MULTICUISEUR ELECTRIQUE</t>
  </si>
  <si>
    <t>CAMERA - CAMESCOPE</t>
  </si>
  <si>
    <t>PLANTE BALCON - TERRASSE</t>
  </si>
  <si>
    <t>JEU DE CARTES - DES</t>
  </si>
  <si>
    <t>WC, BROYEURS - ACCESSOIRE</t>
  </si>
  <si>
    <t>PORTE-BEBE - ECHARPE DE PORTAGE</t>
  </si>
  <si>
    <t>PLAT - CONTENANT DE SERVICE</t>
  </si>
  <si>
    <t>JARDIN - ANIMALERIE</t>
  </si>
  <si>
    <t>CIRE CHAUSSURE - ACCESSOIRES</t>
  </si>
  <si>
    <t>JEUX - JOUETS DE L'ANIMAL</t>
  </si>
  <si>
    <t>SEL - POIVRE</t>
  </si>
  <si>
    <t>PARQUET - PLANCHER</t>
  </si>
  <si>
    <t>GANTS - EPONGE</t>
  </si>
  <si>
    <t>DEGUISEMENT PIRATE - CHEVALIER</t>
  </si>
  <si>
    <t>CORDE, SANGLE - CHAINE</t>
  </si>
  <si>
    <t>DALLE, GALET - GAZON SYNTHETIQUE</t>
  </si>
  <si>
    <t>MOTOCULTEUR - MACHINE A CREUSER, LABOURER</t>
  </si>
  <si>
    <t>PATINS - ROLLERS JOUETS</t>
  </si>
  <si>
    <t>SET NAPPE - SERVIETTES</t>
  </si>
  <si>
    <t>LAMPE - LAMAPADAIRE</t>
  </si>
  <si>
    <t>PORTE BLINDEE - ACCESSOIRE</t>
  </si>
  <si>
    <t>BANC - BARRE DE SPORT</t>
  </si>
  <si>
    <t>GUERIDON - TABLE D'APPOINT</t>
  </si>
  <si>
    <t>OUTIL DECOUPE PONCAGE - PERCAGE MANUEL</t>
  </si>
  <si>
    <t>ARDOISE D'ECOLIER - ACCESSOIRES</t>
  </si>
  <si>
    <t>VERNIS - PRODUIT SPECIAL BOIS</t>
  </si>
  <si>
    <t>REHAUSSEUR - CALE BEBE</t>
  </si>
  <si>
    <t>TABLETTE - DOSETTE</t>
  </si>
  <si>
    <t>PROTECTION TELEPHONE - TABLETTE</t>
  </si>
  <si>
    <t>SERVICE - ENSEMBLE VAISSELLE</t>
  </si>
  <si>
    <t>CORDAGE, SANGLE - GRIP</t>
  </si>
  <si>
    <t>PRODUIT PERFORMANCE - ENDURANCE</t>
  </si>
  <si>
    <t>SOIN - ENTRETIEN DE L'ANIMAL</t>
  </si>
  <si>
    <t>VINAIGRE - VINAIGRETTE</t>
  </si>
  <si>
    <t>DERBIES - RICHELIEU</t>
  </si>
  <si>
    <t>SOUPE - POTAGE</t>
  </si>
  <si>
    <t>GOMMAGE - PEELING</t>
  </si>
  <si>
    <t>DEGUISEMENT PRINCESSE - FEE</t>
  </si>
  <si>
    <t>ECLAIRAGE - CHAUFFAGE D'EXTERIEUR</t>
  </si>
  <si>
    <t>MOQUETTE - SOL STRATIFIE</t>
  </si>
  <si>
    <t>OUTIL MANUEL CLOUER, VISSER - FIXER</t>
  </si>
  <si>
    <t>CAHIER, CARNET - BLOC-NOTES</t>
  </si>
  <si>
    <t>JUMELLE, LONGUE VUE - MICROSCOPE</t>
  </si>
  <si>
    <t>TIRE LAIT - ACCESSOIRE D'ALLAITEMENT</t>
  </si>
  <si>
    <t>HYGIENE NASALE - AURICULAIRE</t>
  </si>
  <si>
    <t>GIN - GENIEVRE</t>
  </si>
  <si>
    <t>KIMONO - HAKAMA</t>
  </si>
  <si>
    <t>TERRINE - PATE</t>
  </si>
  <si>
    <t>HUILE - PRODUIT DE MASSAGE</t>
  </si>
  <si>
    <t>MALAXEUR - MACHINE A PEINDRE</t>
  </si>
  <si>
    <t>TUTEUR, FICELLE - ACCESSOIRE</t>
  </si>
  <si>
    <t>JEU D'OBSERVATION - MEMO</t>
  </si>
  <si>
    <t>LIQUEUR - EAU DE VIE</t>
  </si>
  <si>
    <t>MAIILOT NATION - CLUB</t>
  </si>
  <si>
    <t>SIEGE AUTO - BASE</t>
  </si>
  <si>
    <t>SEMELLES - LACETS</t>
  </si>
  <si>
    <t>TRUFFE - PRODUIT TRUFFE</t>
  </si>
  <si>
    <t>JOUET D'EVEIL - 1ER AGE</t>
  </si>
  <si>
    <t>VEHICULE A PEDALES - ELECTRIQUE</t>
  </si>
  <si>
    <t>SUSPENSION - PLAFONNIER</t>
  </si>
  <si>
    <t>BOARD - PLANCHE</t>
  </si>
  <si>
    <t>PATERE, PORTE MANTEAU, VALET - PORTANT</t>
  </si>
  <si>
    <t>SAC - SACOCHE APPAREIL PHOTO</t>
  </si>
  <si>
    <t>PASTIS - ANISE</t>
  </si>
  <si>
    <t>SAC - SACOCHE ORDINATEUR</t>
  </si>
  <si>
    <t>RADIO, RADIO CD - REVEIL</t>
  </si>
  <si>
    <t>TURBULETTE - GIGOTEUSE</t>
  </si>
  <si>
    <t>BOARD - PLANCHE ACCESSOIRES</t>
  </si>
  <si>
    <t>OUTIL DE DECOUPE - DEFONCE</t>
  </si>
  <si>
    <t>RACLETTE - FONDUE</t>
  </si>
  <si>
    <t>PUNCH - COCKTAIL</t>
  </si>
  <si>
    <t>PAPETERIE, LOISIRS CREATIFS - MUSIQUE</t>
  </si>
  <si>
    <t>PAPETERIE - ECRITURE</t>
  </si>
  <si>
    <t>VEILLEUSE - BERCEUSE</t>
  </si>
  <si>
    <t>MULES - SABOTS</t>
  </si>
  <si>
    <t>SUCETTE, ATTACHE SUCETTE - ANNEAU DE DENTITION</t>
  </si>
  <si>
    <t>VOILE - HOUSSE D'HIVERNAGE</t>
  </si>
  <si>
    <t>PEINTURE, PASTEL - ACCESSOIRES PEINTURE</t>
  </si>
  <si>
    <t>TOITURE - COUVERTURE</t>
  </si>
  <si>
    <t>CAMPING - ACCESSOIRES</t>
  </si>
  <si>
    <t>OUTIL DE DETECTION - DE MESURE</t>
  </si>
  <si>
    <t>MIXEUR - PIED MIXEUR</t>
  </si>
  <si>
    <t>JEU STRATEGIE - REFLEXION</t>
  </si>
  <si>
    <t>PHOTO - CAMERA</t>
  </si>
  <si>
    <t>PIETEMENT - ROULEMENT</t>
  </si>
  <si>
    <t>PERLES - BIJOUX</t>
  </si>
  <si>
    <t>CANNE A PECHE - ACCESSOIRE</t>
  </si>
  <si>
    <t>PLANTES - FLEURS ARTIFICIELLES</t>
  </si>
  <si>
    <t>OUTIL DE PERCAGE - VISSAGE</t>
  </si>
  <si>
    <t>PONCHOS - PAREOS</t>
  </si>
  <si>
    <t>CAFETIERE - ACCESSOIRE CAFE</t>
  </si>
  <si>
    <t>BEAUTE - BIEN-ETRE</t>
  </si>
  <si>
    <t>HYGIENE - SOIN</t>
  </si>
  <si>
    <t>GONFLAGE - REPARATION</t>
  </si>
  <si>
    <t>COLLIER - SAUTOIR</t>
  </si>
  <si>
    <t>TRICOTIN - FILS A TRICOTER</t>
  </si>
  <si>
    <t>STATUETTE - FIGURINE</t>
  </si>
  <si>
    <t>OUTIL DE PONCAGE - MEULAGE</t>
  </si>
  <si>
    <t>CUTTER - ACCESSOIRES</t>
  </si>
  <si>
    <t>TAPIS D'EVEIL - AIRE DE JEU</t>
  </si>
  <si>
    <t>WHISKY - BOURBON</t>
  </si>
  <si>
    <t>LAMPE - LANTERNE SPORT</t>
  </si>
  <si>
    <t>SERRURERIE - SECURITE</t>
  </si>
  <si>
    <t>CLUB DE GOLF - ACCESSOIRE</t>
  </si>
  <si>
    <t>TABLEAU - ARDOISE</t>
  </si>
  <si>
    <t>THEIERE - ACCESSOIRE THE</t>
  </si>
  <si>
    <t>PLOMBERIE - ROBINETERIE</t>
  </si>
  <si>
    <t>ORGANISATION - RANGEMENT</t>
  </si>
  <si>
    <t>MAINTIEN ARTICULAIRE - MUSCULAIRE</t>
  </si>
  <si>
    <t>SORBETIERE - TURBINE A GLACE</t>
  </si>
  <si>
    <t>TEE-SHIRT - POLO TECHNIQUE</t>
  </si>
  <si>
    <t>JEU - JOUET</t>
  </si>
  <si>
    <t>DEGUISEMENT - FETE</t>
  </si>
  <si>
    <t>TATTOO - DECORATION DU CORPS</t>
  </si>
  <si>
    <t>VESTE, PARKA - COUPE-VENT TECHNIQUE</t>
  </si>
  <si>
    <t>ACCESSOIRE BEAUTE - HYGIENE</t>
  </si>
  <si>
    <t>SAC, POCHETTE - BIDON</t>
  </si>
  <si>
    <t>PALMES, MASQUE - ACCESSOIRE DE PLONGEE</t>
  </si>
  <si>
    <t>ACCESSOIRE - CONSOMMABLES INFORMATIQUE</t>
  </si>
  <si>
    <t>PANIER - PANNEAU</t>
  </si>
  <si>
    <t>TABLETTE - LISEUSE</t>
  </si>
  <si>
    <t>PATINS - ROLLERS</t>
  </si>
  <si>
    <t>TROPHEE - MEDAILLE</t>
  </si>
  <si>
    <t>POIDS - HALTERE</t>
  </si>
  <si>
    <t>RAMEUR, STEPPER - TAPIS DE COURSE</t>
  </si>
  <si>
    <t>RAQUETTE - PELOTE</t>
  </si>
  <si>
    <t>POCHETTE, CLASSEUR - CHEMISE</t>
  </si>
  <si>
    <t>SAC DE FRAPPE - ACCESSOIRE</t>
  </si>
  <si>
    <t>SELLE D'EQUITATION - ACCESSOIRE</t>
  </si>
  <si>
    <t xml:space="preserve">SKATEBOARD - LONGBOARD </t>
  </si>
  <si>
    <t>SKIS - ACCESSOIRES</t>
  </si>
  <si>
    <t>TIR, CHASSE - ACCESSOIRES</t>
  </si>
  <si>
    <t>STYLO_FEUTRE - CRAYON</t>
  </si>
  <si>
    <t>PEINTURE, VERNIS - PAPIER PEINT</t>
  </si>
  <si>
    <t>BOUCHERIE - CHARCUTERIE</t>
  </si>
  <si>
    <t>BOULANGERIE - PATISSERIE</t>
  </si>
  <si>
    <t>MAISON CONNECTEE - SECURISEE</t>
  </si>
  <si>
    <t>MONTRE - BIJOU</t>
  </si>
  <si>
    <t>PEM BEAUTE - HYGIENE</t>
  </si>
  <si>
    <t>PLANTE - PLANTATION</t>
  </si>
  <si>
    <t>JARDINAGE ARROSAGE - PULVERISATION</t>
  </si>
  <si>
    <t>JEU EDUCATIF - SCIENTIFIQUE</t>
  </si>
  <si>
    <t>PATE - FECULENT</t>
  </si>
  <si>
    <t>POISSONNERIE - SAURISSERIE</t>
  </si>
  <si>
    <t>USTENSILE PRESENTATION, CONSERVATION - STOCKAGE</t>
  </si>
  <si>
    <t>VERRE - VERRERIE</t>
  </si>
  <si>
    <t>JEU DE CAFE - D'ARCADE</t>
  </si>
  <si>
    <t>ACCESSOIRE AUTO - MOTO</t>
  </si>
  <si>
    <t>POUPEE - POUPON</t>
  </si>
  <si>
    <t>HYGIENE - SANTE BEBE</t>
  </si>
  <si>
    <t>CUISINE - VAISSELLE</t>
  </si>
  <si>
    <t>BAIN, HOMEWEAR - UNDERWEAR</t>
  </si>
  <si>
    <t>BAS, COLLANTS- CHAUSSANT</t>
  </si>
  <si>
    <t>CHAMBRE - SOMMEIL BEBE</t>
  </si>
  <si>
    <t>SHORT - BERMUDA</t>
  </si>
  <si>
    <t>CREME - BEURRE</t>
  </si>
  <si>
    <t>BILLETTERIE, CONCERTS, SPECTACLES - COURS</t>
  </si>
  <si>
    <t>MANTEAU, BLOUSON - VESTE</t>
  </si>
  <si>
    <t>COMBINAISON - SALOPETTE</t>
  </si>
  <si>
    <t>CHEMISE - CHEMISIER</t>
  </si>
  <si>
    <t>BODY, BUSTIER, CARACO - PORTE-JARETELLES</t>
  </si>
  <si>
    <t>BOIS - DERIVES</t>
  </si>
  <si>
    <t>JEU - JOUET 1ER AGE</t>
  </si>
  <si>
    <t>CONSERVE - PLAT CUISINE SALE</t>
  </si>
  <si>
    <t>SOUTIEN GORGE, CULOTTE - SLIP</t>
  </si>
  <si>
    <t>MONTRE - ACCESSOIRE</t>
  </si>
  <si>
    <t>GANTS - CEINTURE</t>
  </si>
  <si>
    <t>TABLE - BUREAU</t>
  </si>
  <si>
    <t>CANAPE - MERIDIENNE</t>
  </si>
  <si>
    <t>GILET, PULL - SWEAT</t>
  </si>
  <si>
    <t>LIT - LITERIE</t>
  </si>
  <si>
    <t>CAFE, THE - INFUSION</t>
  </si>
  <si>
    <t>MATERIAU - MATERIEL</t>
  </si>
  <si>
    <t>PUZZLE - JEU DE SOCIETE</t>
  </si>
  <si>
    <t>ECHARPE - FOULARD</t>
  </si>
  <si>
    <t>FRUITS - LEGUMES</t>
  </si>
  <si>
    <t>FRUIT - LEGUME PRIMEUR</t>
  </si>
  <si>
    <t>CONFISERIE, CONFITURE - MIEL</t>
  </si>
  <si>
    <t>MINIATURE - MAQUETTE</t>
  </si>
  <si>
    <t>VEHICULE - RADIOCOMMANDE</t>
  </si>
  <si>
    <t>CORPS - BAIN</t>
  </si>
  <si>
    <t>CONSERVE - PREPARATION DE FRUITS</t>
  </si>
  <si>
    <t>ASSAISONNEMENT - CONDIMENT</t>
  </si>
  <si>
    <t>COSTUME - TAILLEUR</t>
  </si>
  <si>
    <t>CRAVATE - NŒUD PAPILLON</t>
  </si>
  <si>
    <t>TEE-SHIRT, DEBARDEUR, POLO - TOP</t>
  </si>
  <si>
    <t>YAOURT - DESSERT LACTE</t>
  </si>
  <si>
    <t>BEACHWEAR - DRAP DE PLAGE</t>
  </si>
  <si>
    <t>SUCRE - EDULCORANT</t>
  </si>
  <si>
    <t>JARDINAGE ENGRAIS - TRAITEMENT</t>
  </si>
  <si>
    <t>FIGURINE - AVENTURE</t>
  </si>
  <si>
    <t>FRUIT - LEGUME SEC</t>
  </si>
  <si>
    <t>CONSTRUCTION - MINI-UNIVERS</t>
  </si>
  <si>
    <t>ROBE - JUPE</t>
  </si>
  <si>
    <t>JUS DE FRUITS - SIROP</t>
  </si>
  <si>
    <t>VOLAILLE - LAPIN</t>
  </si>
  <si>
    <t>LECTEUR MP3-4</t>
  </si>
  <si>
    <t>VALISE - SAC DE VOYAGE</t>
  </si>
  <si>
    <t>QUILLES, PALETS  - CROQUET</t>
  </si>
  <si>
    <t>BANQUE, ASSURANCE, ENERGIE - IMMOBILIER</t>
  </si>
  <si>
    <t>SERVICE BIEN-ÊTRE - SPORT</t>
  </si>
  <si>
    <t>Cata amélioré reprise LED</t>
  </si>
  <si>
    <t>Cata amélioré reprise LED avec chgt de lot</t>
  </si>
  <si>
    <t>Reprise de cata amélioré avec chgt de lot</t>
  </si>
  <si>
    <t>BILLETTERIE_ CONCERTS_ SPECTACLES</t>
  </si>
  <si>
    <t>ABRIS DE JARDIN_ SERRE - RANGEMENT</t>
  </si>
  <si>
    <t>CARRELAGE_ ACCESSOIRE - PRODUIT DE POSE</t>
  </si>
  <si>
    <t>BAIGNEUR_ BEBE - ACCESSOIRE</t>
  </si>
  <si>
    <t>BAIGNOIRE_ BALNEO - ACCESSOIRE</t>
  </si>
  <si>
    <t>COLLIERS_ LAISSES_ HARNAIS - AUTRE SELLERIE</t>
  </si>
  <si>
    <t>CABLES _ FILS_ GAINES_ TUBES</t>
  </si>
  <si>
    <t>DRAISIENNE_ TRICYCLE - JOUET PORTEUR</t>
  </si>
  <si>
    <t>ECHELLE_ ESCABEAU - ECHAFAUDAGE</t>
  </si>
  <si>
    <t>BAHUT_BUFFET - VAISSELIER</t>
  </si>
  <si>
    <t>BODY__BUSTIER__CARACO___PORTE-JARETELLES</t>
  </si>
  <si>
    <t>GEL_ LAQUE ET STYLING CHEVEUX</t>
  </si>
  <si>
    <t>COUPE-BORDURE_ DEBROUSSAILLEUSE - TAILLE-HAIE</t>
  </si>
  <si>
    <t>PARASOL_ TONNELLE ET VOILE D'OMBRAGE</t>
  </si>
  <si>
    <t>PELLE_ PIOCHE - RATEAU - OUTIL A CREUSER</t>
  </si>
  <si>
    <t>PEINTURE EXTERIEURE_ CREPIS - ENDUITS DECORATIF</t>
  </si>
  <si>
    <t>BIBERON_ STERILISATEUR - CHAUFFE-BIBERON</t>
  </si>
  <si>
    <t>BOUTEILLE ISOTHERME_ GLACIERE</t>
  </si>
  <si>
    <t>GAMELLES_ ECUELLES - DISTRIBUTEURS</t>
  </si>
  <si>
    <t>DESHABILLE_ KIMONO</t>
  </si>
  <si>
    <t>BOOTS_ BOTTINES - BOTTES</t>
  </si>
  <si>
    <t>CLOUTERIE_ VISSERIE - BOULONNERIE</t>
  </si>
  <si>
    <t>MULTIPRISES_ ENROULEURS - PROGRAMMATEURS</t>
  </si>
  <si>
    <t>BORDURE_ CLOTURE - PALISSADE</t>
  </si>
  <si>
    <t>SECATEUR_ SCIE - OUTIL COUPANT MECANIQUE</t>
  </si>
  <si>
    <t>ARC_ FUSIL - ARBALETE</t>
  </si>
  <si>
    <t>GAUFRIER_ CREPIER - CROQUE MONSIEUR</t>
  </si>
  <si>
    <t>LAVABO_ VASQUE ET LAVE-MAINS</t>
  </si>
  <si>
    <t>PEIGNE_ BROSSE</t>
  </si>
  <si>
    <t>TAMBOUR_ BATTERIE - MARACAS</t>
  </si>
  <si>
    <t>QUILLES_ PALETS -  CROQUET</t>
  </si>
  <si>
    <t>CINTRE_ AMENAGEMENT DRESSING</t>
  </si>
  <si>
    <t>EGOUTTOIR_ GOUPILLON BIBERON</t>
  </si>
  <si>
    <t>WC_ BROYEURS - ACCESSOIRE</t>
  </si>
  <si>
    <t>HI-FI_ ELEMENTS SEPARES</t>
  </si>
  <si>
    <t>GEL DOUCHE_ SAVON</t>
  </si>
  <si>
    <t>CORDE_ SANGLE - CHAINE</t>
  </si>
  <si>
    <t>DALLE_ GALET - GAZON SYNTHETIQUE</t>
  </si>
  <si>
    <t>MOTOCULTEUR - MACHINE A CREUSER_ LABOURER</t>
  </si>
  <si>
    <t>CORDAGE_ SANGLE - GRIP</t>
  </si>
  <si>
    <t>POTS_ SIEGE WC</t>
  </si>
  <si>
    <t>PORTIQUES_ TOBOGGAN ET AUTRES JEUX DE PLEIN AIR</t>
  </si>
  <si>
    <t>GOMMETTE_ STICKER_ TAMPON</t>
  </si>
  <si>
    <t>OUTIL MANUEL CLOUER_ VISSER - FIXER</t>
  </si>
  <si>
    <t>CAHIER_ CARNET - BLOC-NOTES</t>
  </si>
  <si>
    <t>JUMELLE_ LONGUE VUE - MICROSCOPE</t>
  </si>
  <si>
    <t>APPAREIL A RAPER_ DECOUPER_ MOUDRE</t>
  </si>
  <si>
    <t>TUTEUR_ FICELLE - ACCESSOIRE</t>
  </si>
  <si>
    <t>POTS_ BACS_ JARDINIERES ET SUPPORTS</t>
  </si>
  <si>
    <t>PATERE_ PORTE MANTEAU_ VALET - PORTANT</t>
  </si>
  <si>
    <t>TEE-SHIRT__DEBARDEUR__POLO___TOP</t>
  </si>
  <si>
    <t>RADIO_ RADIO CD - REVEIL</t>
  </si>
  <si>
    <t>PATE A SEL_ MOULAGE_ MODELAGE</t>
  </si>
  <si>
    <t>PAPETERIE_ LOISIRS CREATIFS - MUSIQUE</t>
  </si>
  <si>
    <t>SUCETTE_ ATTACHE SUCETTE - ANNEAU DE DENTITION</t>
  </si>
  <si>
    <t>PEINTURE_ PASTEL - ACCESSOIRES PEINTURE</t>
  </si>
  <si>
    <t>PORTE-SERVIETTES_ SECHOIR_ ETENDOIR</t>
  </si>
  <si>
    <t>PORTEUR_ TROTTEUR_ JOUET A BASCULE</t>
  </si>
  <si>
    <t>CERF-VOLANT_ BOOMERANG_ DISQUE VOLANTS</t>
  </si>
  <si>
    <t>VESTE_ PARKA - COUPE-VENT TECHNIQUE</t>
  </si>
  <si>
    <t>KAYAK_ CANOE_ BATEAU</t>
  </si>
  <si>
    <t>KAYAK_ CANOE_ BATEAU ACCESSOIRE</t>
  </si>
  <si>
    <t>SAC_ POCHETTE - BIDON</t>
  </si>
  <si>
    <t>PALMES_ MASQUE - ACCESSOIRE DE PLONGEE</t>
  </si>
  <si>
    <t>RAMEUR_ STEPPER - TAPIS DE COURSE</t>
  </si>
  <si>
    <t>POCHETTE_ CLASSEUR - CHEMISE</t>
  </si>
  <si>
    <t>TIR_ CHASSE - ACCESSOIRES</t>
  </si>
  <si>
    <t>REGLE_ EQUERRE</t>
  </si>
  <si>
    <t>RIDEAUX_ VOILAGE_ STORE</t>
  </si>
  <si>
    <t>PEINTURE_ VERNIS - PAPIER PEINT</t>
  </si>
  <si>
    <t>MUSIQUE_ CD_ VINYLES</t>
  </si>
  <si>
    <t>USTENSILE PRESENTATION_ CONSERVATION - STOCKAGE</t>
  </si>
  <si>
    <t>BAIN_ HOMEWEAR - UNDERWEAR</t>
  </si>
  <si>
    <t>BAS_ COLLANTS- CHAUSSANT</t>
  </si>
  <si>
    <t>BILLETTERIE_ CONCERTS_ SPECTACLES - COURS</t>
  </si>
  <si>
    <t>MANTEAU_ BLOUSON - VESTE</t>
  </si>
  <si>
    <t>BODY_ BUSTIER_ CARACO - PORTE-JARETELLES</t>
  </si>
  <si>
    <t>SOUTIEN GORGE_ CULOTTE - SLIP</t>
  </si>
  <si>
    <t>Référence</t>
  </si>
  <si>
    <t>Donnée Fournisseur</t>
  </si>
  <si>
    <t>Données Fournisseur</t>
  </si>
  <si>
    <t>Donnees pour ARA/FIDEL</t>
  </si>
  <si>
    <t>Poids</t>
  </si>
  <si>
    <t>Dimension 1</t>
  </si>
  <si>
    <t>Dimension 2</t>
  </si>
  <si>
    <t>Dimension 3</t>
  </si>
  <si>
    <t>EAN</t>
  </si>
  <si>
    <t>Product ID</t>
  </si>
  <si>
    <t>Désignation</t>
  </si>
  <si>
    <t>g</t>
  </si>
  <si>
    <t>kg</t>
  </si>
  <si>
    <t>mm</t>
  </si>
  <si>
    <t>cm</t>
  </si>
  <si>
    <t>m</t>
  </si>
  <si>
    <t>Dimension1</t>
  </si>
  <si>
    <t>Dimension2</t>
  </si>
  <si>
    <t>Dimension3</t>
  </si>
  <si>
    <t>Longueur</t>
  </si>
  <si>
    <t>Largeur</t>
  </si>
  <si>
    <t>Hauteur</t>
  </si>
  <si>
    <t>Référence FNR ou code produit</t>
  </si>
  <si>
    <t>Colonne</t>
  </si>
  <si>
    <t>Définition</t>
  </si>
  <si>
    <t>Oui</t>
  </si>
  <si>
    <t>Non</t>
  </si>
  <si>
    <t>Dénomination commerciale UC</t>
  </si>
  <si>
    <t>Tube de 2 gousses de vanille Bourbon en étui</t>
  </si>
  <si>
    <t xml:space="preserve">Safran en poudre Cat. 1 </t>
  </si>
  <si>
    <t>Safran en pistils Cat. 1</t>
  </si>
  <si>
    <t xml:space="preserve">Vanille Liquide </t>
  </si>
  <si>
    <t xml:space="preserve">Vanille gousses </t>
  </si>
  <si>
    <t>Vanille poudre</t>
  </si>
  <si>
    <t xml:space="preserve">Vanille grains </t>
  </si>
  <si>
    <t xml:space="preserve">Vanille liquide </t>
  </si>
  <si>
    <t>Epices</t>
  </si>
  <si>
    <t>Vanille</t>
  </si>
  <si>
    <t xml:space="preserve">Epices </t>
  </si>
  <si>
    <r>
      <t xml:space="preserve">Gousses de vanille Bourbon de Madagascar </t>
    </r>
    <r>
      <rPr>
        <b/>
        <sz val="11"/>
        <color theme="6"/>
        <rFont val="Calibri"/>
        <family val="2"/>
        <scheme val="minor"/>
      </rPr>
      <t>BIO</t>
    </r>
    <r>
      <rPr>
        <sz val="9"/>
        <rFont val="Calibri"/>
        <family val="2"/>
        <scheme val="minor"/>
      </rPr>
      <t>, 35g</t>
    </r>
  </si>
  <si>
    <t>Poivre blanc du Penja 250g</t>
  </si>
  <si>
    <t>Poivre de Jamaïque 250g</t>
  </si>
  <si>
    <t>Poivre de Tellichery 250g</t>
  </si>
  <si>
    <t>Poivre de Voatsiperifery 250g</t>
  </si>
  <si>
    <t>Fèves de Tonka 200g</t>
  </si>
  <si>
    <t>Baies roses 250g</t>
  </si>
  <si>
    <t>Cannelle en bâtons Indonésie 300g</t>
  </si>
  <si>
    <t>Poudre de vanille en pot de 40g</t>
  </si>
  <si>
    <t>Noix de Pecan en sachet de 1kg</t>
  </si>
  <si>
    <t>Poudre d'amande spéciale macarrons en sachet de 1kg</t>
  </si>
  <si>
    <t>Pralines rouges - Amandes entières et sucre en sachet de 1kg</t>
  </si>
  <si>
    <t>Brissure de nougat de Montélimar en sachet de 700g</t>
  </si>
  <si>
    <t>Tube de 2 gousses de vanille de Tahiti</t>
  </si>
  <si>
    <t>Noix de Macadamia en sachet de 1kg</t>
  </si>
  <si>
    <t>Pâte Noisettes 1KG</t>
  </si>
  <si>
    <t>Fruits Secs</t>
  </si>
  <si>
    <t>Pâte Pistache naturelle (pate) 1KG</t>
  </si>
  <si>
    <t>Extrait</t>
  </si>
  <si>
    <t>Arôme naturel de café 1kg</t>
  </si>
  <si>
    <t>Anis étoilé (Badiane) 200g</t>
  </si>
  <si>
    <t>Noisettes Italie 13/15 1kg</t>
  </si>
  <si>
    <t>Amande éffilée (Californie USA) en sachet de 1kg</t>
  </si>
  <si>
    <t>Amande émondée blanchie (Espagne) en sachet de 1kg</t>
  </si>
  <si>
    <t>Autre</t>
  </si>
  <si>
    <t xml:space="preserve">Coeur de vanille Bouquet - Pot de 100 g </t>
  </si>
  <si>
    <t>13895M</t>
  </si>
  <si>
    <t>Pâte Pistache colorée (pate) 1KG</t>
  </si>
  <si>
    <t>Gousses de vanille de Tahiti, 35g</t>
  </si>
  <si>
    <t>Marrons confits entiers (au sirop)  pot de 1,1kg</t>
  </si>
  <si>
    <t>Marrons confits rompus  pot de 1,1KG</t>
  </si>
  <si>
    <t>Crème Marrons (crème) pot de 1kg</t>
  </si>
  <si>
    <t>Pâte Marrons  (pate) pot de 1kg</t>
  </si>
  <si>
    <t>Tube de 10g de poudre de vanille Bourbon</t>
  </si>
  <si>
    <r>
      <t xml:space="preserve">Extrait vanille Bourbon L200 avec grain en bouteille de 500g </t>
    </r>
    <r>
      <rPr>
        <b/>
        <sz val="10"/>
        <color rgb="FF92D050"/>
        <rFont val="Calibri"/>
        <family val="2"/>
        <scheme val="minor"/>
      </rPr>
      <t>BIO</t>
    </r>
  </si>
  <si>
    <r>
      <t xml:space="preserve">Gousses de vanille Bourbon </t>
    </r>
    <r>
      <rPr>
        <b/>
        <sz val="11"/>
        <color theme="6"/>
        <rFont val="Calibri"/>
        <family val="2"/>
        <scheme val="minor"/>
      </rPr>
      <t>BIO</t>
    </r>
    <r>
      <rPr>
        <sz val="9"/>
        <rFont val="Calibri"/>
        <family val="2"/>
        <scheme val="minor"/>
      </rPr>
      <t xml:space="preserve"> Gourmet en pot PET de 125g</t>
    </r>
  </si>
  <si>
    <t>Gousses de vanille Bourbon Gourmet 16-20cm en sachet de 125g</t>
  </si>
  <si>
    <r>
      <t xml:space="preserve">Pâte de vanille Bourbon avec grains </t>
    </r>
    <r>
      <rPr>
        <b/>
        <sz val="11"/>
        <color theme="6"/>
        <rFont val="Calibri"/>
        <family val="2"/>
        <scheme val="minor"/>
      </rPr>
      <t>BIO</t>
    </r>
    <r>
      <rPr>
        <sz val="9"/>
        <rFont val="Calibri"/>
        <family val="2"/>
        <scheme val="minor"/>
      </rPr>
      <t xml:space="preserve"> 270g - avec alcool (6°)</t>
    </r>
  </si>
  <si>
    <r>
      <t>Arôme naturel de vanille Bourbon avec grains L80 - Flacon 75 ml en étui</t>
    </r>
    <r>
      <rPr>
        <sz val="9"/>
        <color rgb="FF92D050"/>
        <rFont val="Calibri"/>
        <family val="2"/>
        <scheme val="minor"/>
      </rPr>
      <t xml:space="preserve"> </t>
    </r>
    <r>
      <rPr>
        <b/>
        <sz val="11"/>
        <color theme="6"/>
        <rFont val="Calibri"/>
        <family val="2"/>
        <scheme val="minor"/>
      </rPr>
      <t>BIO</t>
    </r>
  </si>
  <si>
    <r>
      <t xml:space="preserve">Extrait naturel de vanille Bourbon avec grains L200 - Flacon de 75 ml en étui </t>
    </r>
    <r>
      <rPr>
        <b/>
        <sz val="9"/>
        <color theme="1"/>
        <rFont val="Calibri"/>
        <family val="2"/>
        <scheme val="minor"/>
      </rPr>
      <t>BIO</t>
    </r>
  </si>
  <si>
    <r>
      <t xml:space="preserve">Tube de 10g de poudre de vanille Bourbon </t>
    </r>
    <r>
      <rPr>
        <b/>
        <sz val="11"/>
        <color rgb="FF92D050"/>
        <rFont val="Calibri"/>
        <family val="2"/>
        <scheme val="minor"/>
      </rPr>
      <t>BIO</t>
    </r>
  </si>
  <si>
    <t>RRP</t>
  </si>
  <si>
    <t>*Prix marketing conseillés, le distributeur restant libre de fixer ses 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</si>
</sst>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_([$€]* #,##0.00_);_([$€]* \(#,##0.00\);_([$€]* &quot;-&quot;??_);_(@_)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rgb="FF00000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0"/>
      <color theme="1" tint="0.249977111117893"/>
      <name val="Arial"/>
      <family val="2"/>
    </font>
    <font>
      <b/>
      <sz val="10"/>
      <color indexed="58"/>
      <name val="Arial"/>
      <family val="2"/>
    </font>
    <font>
      <sz val="11"/>
      <name val="Calibri"/>
      <family val="2"/>
      <scheme val="minor"/>
    </font>
    <font>
      <b/>
      <sz val="8"/>
      <color indexed="18"/>
      <name val="Tahoma"/>
      <family val="2"/>
    </font>
    <font>
      <sz val="8"/>
      <color indexed="18"/>
      <name val="Tahoma"/>
      <family val="2"/>
    </font>
    <font>
      <b/>
      <sz val="11"/>
      <color theme="6"/>
      <name val="Calibri"/>
      <family val="2"/>
      <scheme val="minor"/>
    </font>
    <font>
      <sz val="9"/>
      <color rgb="FF92D050"/>
      <name val="Calibri"/>
      <family val="2"/>
      <scheme val="minor"/>
    </font>
    <font>
      <sz val="10"/>
      <color theme="1"/>
      <name val="Arial"/>
      <family val="2"/>
    </font>
    <font>
      <b/>
      <sz val="10"/>
      <color rgb="FF92D05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trike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4">
    <xf numFmtId="0" fontId="0" fillId="0" borderId="0"/>
    <xf numFmtId="0" fontId="8" fillId="0" borderId="0"/>
    <xf numFmtId="0" fontId="8" fillId="0" borderId="1" quotePrefix="1">
      <alignment horizontal="justify" vertical="justify" textRotation="127" wrapText="1" justifyLastLine="1"/>
      <protection hidden="1"/>
    </xf>
    <xf numFmtId="166" fontId="8" fillId="0" borderId="0" applyFont="0" applyFill="0" applyBorder="0" applyAlignment="0" applyProtection="0"/>
    <xf numFmtId="0" fontId="9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1" fillId="0" borderId="0"/>
    <xf numFmtId="0" fontId="7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3" fillId="3" borderId="0" xfId="0" applyFont="1" applyFill="1"/>
    <xf numFmtId="0" fontId="13" fillId="2" borderId="0" xfId="0" applyFont="1" applyFill="1"/>
    <xf numFmtId="0" fontId="0" fillId="3" borderId="0" xfId="5" applyNumberFormat="1" applyFont="1" applyFill="1" applyAlignment="1">
      <alignment horizontal="left" vertical="center"/>
    </xf>
    <xf numFmtId="0" fontId="0" fillId="2" borderId="0" xfId="5" applyNumberFormat="1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13" fillId="5" borderId="0" xfId="0" applyFont="1" applyFill="1"/>
    <xf numFmtId="0" fontId="0" fillId="4" borderId="0" xfId="0" applyFill="1"/>
    <xf numFmtId="0" fontId="7" fillId="0" borderId="0" xfId="19"/>
    <xf numFmtId="0" fontId="13" fillId="0" borderId="0" xfId="19" applyFont="1"/>
    <xf numFmtId="0" fontId="7" fillId="0" borderId="0" xfId="19" applyAlignment="1">
      <alignment horizontal="centerContinuous"/>
    </xf>
    <xf numFmtId="0" fontId="13" fillId="0" borderId="0" xfId="19" applyFont="1" applyAlignment="1">
      <alignment horizontal="centerContinuous"/>
    </xf>
    <xf numFmtId="0" fontId="14" fillId="0" borderId="0" xfId="19" applyFont="1"/>
    <xf numFmtId="0" fontId="15" fillId="0" borderId="0" xfId="19" applyFont="1"/>
    <xf numFmtId="0" fontId="16" fillId="0" borderId="0" xfId="19" applyFont="1"/>
    <xf numFmtId="0" fontId="15" fillId="0" borderId="0" xfId="19" applyFont="1" applyAlignment="1">
      <alignment horizontal="left"/>
    </xf>
    <xf numFmtId="0" fontId="16" fillId="0" borderId="0" xfId="19" applyFont="1" applyAlignment="1">
      <alignment horizontal="left"/>
    </xf>
    <xf numFmtId="0" fontId="17" fillId="0" borderId="0" xfId="19" applyFont="1" applyAlignment="1">
      <alignment horizontal="left"/>
    </xf>
    <xf numFmtId="0" fontId="7" fillId="0" borderId="0" xfId="19" applyAlignment="1">
      <alignment horizontal="left"/>
    </xf>
    <xf numFmtId="0" fontId="18" fillId="0" borderId="0" xfId="19" applyFont="1" applyAlignment="1">
      <alignment vertical="center" wrapText="1"/>
    </xf>
    <xf numFmtId="11" fontId="18" fillId="0" borderId="0" xfId="19" applyNumberFormat="1" applyFont="1" applyAlignment="1">
      <alignment vertical="center" wrapText="1"/>
    </xf>
    <xf numFmtId="0" fontId="18" fillId="0" borderId="0" xfId="19" applyFont="1" applyAlignment="1">
      <alignment horizontal="center" vertical="center" wrapText="1"/>
    </xf>
    <xf numFmtId="0" fontId="6" fillId="0" borderId="0" xfId="19" applyFont="1"/>
    <xf numFmtId="0" fontId="5" fillId="0" borderId="0" xfId="19" applyFont="1"/>
    <xf numFmtId="0" fontId="3" fillId="0" borderId="0" xfId="23"/>
    <xf numFmtId="0" fontId="23" fillId="0" borderId="0" xfId="23" applyFont="1"/>
    <xf numFmtId="0" fontId="24" fillId="0" borderId="0" xfId="23" applyFont="1"/>
    <xf numFmtId="0" fontId="25" fillId="0" borderId="5" xfId="23" applyFont="1" applyBorder="1"/>
    <xf numFmtId="0" fontId="24" fillId="0" borderId="5" xfId="23" applyFont="1" applyBorder="1"/>
    <xf numFmtId="0" fontId="3" fillId="0" borderId="4" xfId="23" applyBorder="1"/>
    <xf numFmtId="0" fontId="3" fillId="0" borderId="3" xfId="23" applyBorder="1"/>
    <xf numFmtId="0" fontId="3" fillId="0" borderId="8" xfId="23" applyBorder="1"/>
    <xf numFmtId="0" fontId="26" fillId="9" borderId="7" xfId="24" applyFont="1" applyFill="1" applyBorder="1" applyAlignment="1" applyProtection="1">
      <alignment horizontal="center"/>
      <protection locked="0"/>
    </xf>
    <xf numFmtId="0" fontId="26" fillId="9" borderId="6" xfId="24" applyFont="1" applyFill="1" applyBorder="1" applyAlignment="1" applyProtection="1">
      <alignment horizontal="center"/>
      <protection locked="0"/>
    </xf>
    <xf numFmtId="0" fontId="26" fillId="10" borderId="6" xfId="24" applyFont="1" applyFill="1" applyBorder="1" applyAlignment="1" applyProtection="1">
      <alignment horizontal="center"/>
      <protection locked="0"/>
    </xf>
    <xf numFmtId="0" fontId="26" fillId="11" borderId="6" xfId="24" applyFont="1" applyFill="1" applyBorder="1" applyAlignment="1" applyProtection="1">
      <alignment horizontal="center"/>
      <protection locked="0"/>
    </xf>
    <xf numFmtId="0" fontId="26" fillId="2" borderId="6" xfId="24" applyFont="1" applyFill="1" applyBorder="1" applyAlignment="1" applyProtection="1">
      <alignment horizontal="center"/>
      <protection locked="0"/>
    </xf>
    <xf numFmtId="0" fontId="27" fillId="2" borderId="6" xfId="24" applyFont="1" applyFill="1" applyBorder="1" applyAlignment="1" applyProtection="1">
      <alignment horizontal="center"/>
      <protection locked="0"/>
    </xf>
    <xf numFmtId="0" fontId="3" fillId="0" borderId="2" xfId="23" applyBorder="1"/>
    <xf numFmtId="1" fontId="3" fillId="0" borderId="2" xfId="23" applyNumberFormat="1" applyBorder="1" applyAlignment="1">
      <alignment horizontal="center"/>
    </xf>
    <xf numFmtId="0" fontId="3" fillId="0" borderId="6" xfId="23" applyBorder="1"/>
    <xf numFmtId="0" fontId="10" fillId="0" borderId="6" xfId="8" applyFont="1" applyBorder="1"/>
    <xf numFmtId="0" fontId="28" fillId="12" borderId="6" xfId="23" applyFont="1" applyFill="1" applyBorder="1"/>
    <xf numFmtId="1" fontId="3" fillId="0" borderId="2" xfId="23" applyNumberFormat="1" applyBorder="1"/>
    <xf numFmtId="0" fontId="20" fillId="0" borderId="9" xfId="0" applyFont="1" applyBorder="1" applyAlignment="1">
      <alignment horizontal="center" vertical="center" wrapText="1"/>
    </xf>
    <xf numFmtId="1" fontId="20" fillId="0" borderId="9" xfId="0" applyNumberFormat="1" applyFont="1" applyBorder="1" applyAlignment="1">
      <alignment horizontal="center" vertical="center" wrapText="1"/>
    </xf>
    <xf numFmtId="1" fontId="22" fillId="0" borderId="6" xfId="6" applyNumberFormat="1" applyFont="1" applyFill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1" fillId="0" borderId="0" xfId="0" applyFont="1"/>
    <xf numFmtId="165" fontId="21" fillId="0" borderId="0" xfId="0" applyNumberFormat="1" applyFont="1"/>
    <xf numFmtId="1" fontId="12" fillId="0" borderId="0" xfId="0" applyNumberFormat="1" applyFont="1" applyAlignment="1">
      <alignment horizontal="center"/>
    </xf>
    <xf numFmtId="0" fontId="12" fillId="0" borderId="0" xfId="0" applyFont="1"/>
    <xf numFmtId="1" fontId="12" fillId="0" borderId="6" xfId="6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65" fontId="0" fillId="0" borderId="0" xfId="0" applyNumberFormat="1"/>
    <xf numFmtId="0" fontId="33" fillId="0" borderId="0" xfId="0" applyFont="1"/>
    <xf numFmtId="1" fontId="22" fillId="0" borderId="6" xfId="0" applyNumberFormat="1" applyFont="1" applyBorder="1" applyAlignment="1">
      <alignment horizontal="center" vertical="center"/>
    </xf>
    <xf numFmtId="165" fontId="33" fillId="0" borderId="0" xfId="0" applyNumberFormat="1" applyFont="1"/>
    <xf numFmtId="165" fontId="39" fillId="0" borderId="0" xfId="0" applyNumberFormat="1" applyFont="1"/>
    <xf numFmtId="0" fontId="39" fillId="0" borderId="0" xfId="0" applyFont="1"/>
    <xf numFmtId="1" fontId="19" fillId="13" borderId="0" xfId="0" applyNumberFormat="1" applyFont="1" applyFill="1" applyAlignment="1">
      <alignment horizontal="center"/>
    </xf>
    <xf numFmtId="0" fontId="19" fillId="13" borderId="0" xfId="0" applyFont="1" applyFill="1"/>
    <xf numFmtId="0" fontId="19" fillId="13" borderId="0" xfId="0" applyFont="1" applyFill="1" applyAlignment="1">
      <alignment horizontal="center"/>
    </xf>
    <xf numFmtId="165" fontId="19" fillId="13" borderId="0" xfId="0" applyNumberFormat="1" applyFont="1" applyFill="1" applyAlignment="1">
      <alignment horizontal="center"/>
    </xf>
    <xf numFmtId="1" fontId="20" fillId="13" borderId="0" xfId="5" applyNumberFormat="1" applyFont="1" applyFill="1" applyAlignment="1">
      <alignment horizontal="center"/>
    </xf>
    <xf numFmtId="165" fontId="20" fillId="13" borderId="0" xfId="5" applyNumberFormat="1" applyFont="1" applyFill="1" applyAlignment="1">
      <alignment horizontal="center"/>
    </xf>
    <xf numFmtId="165" fontId="37" fillId="0" borderId="6" xfId="5" applyNumberFormat="1" applyFont="1" applyFill="1" applyBorder="1" applyAlignment="1">
      <alignment horizontal="center" vertical="center"/>
    </xf>
    <xf numFmtId="165" fontId="38" fillId="0" borderId="6" xfId="5" applyNumberFormat="1" applyFont="1" applyFill="1" applyBorder="1" applyAlignment="1">
      <alignment horizontal="center" vertical="center"/>
    </xf>
    <xf numFmtId="1" fontId="12" fillId="0" borderId="0" xfId="0" applyNumberFormat="1" applyFont="1" applyAlignment="1">
      <alignment horizontal="left"/>
    </xf>
    <xf numFmtId="0" fontId="3" fillId="2" borderId="0" xfId="23" applyFill="1" applyAlignment="1">
      <alignment horizontal="center"/>
    </xf>
    <xf numFmtId="0" fontId="3" fillId="2" borderId="5" xfId="23" applyFill="1" applyBorder="1" applyAlignment="1">
      <alignment horizontal="center"/>
    </xf>
    <xf numFmtId="0" fontId="14" fillId="2" borderId="5" xfId="23" applyFont="1" applyFill="1" applyBorder="1" applyAlignment="1">
      <alignment horizontal="center"/>
    </xf>
    <xf numFmtId="0" fontId="14" fillId="6" borderId="5" xfId="23" applyFont="1" applyFill="1" applyBorder="1" applyAlignment="1">
      <alignment horizontal="center"/>
    </xf>
    <xf numFmtId="0" fontId="25" fillId="7" borderId="5" xfId="23" applyFont="1" applyFill="1" applyBorder="1" applyAlignment="1">
      <alignment horizontal="center"/>
    </xf>
    <xf numFmtId="0" fontId="25" fillId="8" borderId="5" xfId="23" applyFont="1" applyFill="1" applyBorder="1" applyAlignment="1">
      <alignment horizontal="center"/>
    </xf>
  </cellXfs>
  <cellStyles count="34">
    <cellStyle name="7 2" xfId="1" xr:uid="{00000000-0005-0000-0000-000000000000}"/>
    <cellStyle name="C:\Data\MS\Excel" xfId="2" xr:uid="{00000000-0005-0000-0000-000001000000}"/>
    <cellStyle name="Euro" xfId="3" xr:uid="{00000000-0005-0000-0000-000002000000}"/>
    <cellStyle name="Legal 8½ x 14 in" xfId="4" xr:uid="{00000000-0005-0000-0000-000003000000}"/>
    <cellStyle name="Milliers" xfId="5" builtinId="3"/>
    <cellStyle name="Milliers 2" xfId="6" xr:uid="{00000000-0005-0000-0000-000005000000}"/>
    <cellStyle name="Monétaire 2" xfId="22" xr:uid="{00000000-0005-0000-0000-000007000000}"/>
    <cellStyle name="Monétaire 2 2" xfId="29" xr:uid="{00000000-0005-0000-0000-000008000000}"/>
    <cellStyle name="Monétaire 3" xfId="31" xr:uid="{00000000-0005-0000-0000-000009000000}"/>
    <cellStyle name="Monétaire 4" xfId="33" xr:uid="{00000000-0005-0000-0000-00000A000000}"/>
    <cellStyle name="Normal" xfId="0" builtinId="0"/>
    <cellStyle name="Normal 10 10" xfId="7" xr:uid="{00000000-0005-0000-0000-00000C000000}"/>
    <cellStyle name="Normal 2" xfId="8" xr:uid="{00000000-0005-0000-0000-00000D000000}"/>
    <cellStyle name="Normal 2 2" xfId="21" xr:uid="{00000000-0005-0000-0000-00000E000000}"/>
    <cellStyle name="Normal 2 2 2" xfId="28" xr:uid="{00000000-0005-0000-0000-00000F000000}"/>
    <cellStyle name="Normal 2 22 2 2" xfId="13" xr:uid="{00000000-0005-0000-0000-000010000000}"/>
    <cellStyle name="Normal 3" xfId="9" xr:uid="{00000000-0005-0000-0000-000011000000}"/>
    <cellStyle name="Normal 3 2" xfId="15" xr:uid="{00000000-0005-0000-0000-000012000000}"/>
    <cellStyle name="Normal 4" xfId="17" xr:uid="{00000000-0005-0000-0000-000013000000}"/>
    <cellStyle name="Normal 5" xfId="18" xr:uid="{00000000-0005-0000-0000-000014000000}"/>
    <cellStyle name="Normal 5 2" xfId="25" xr:uid="{00000000-0005-0000-0000-000015000000}"/>
    <cellStyle name="Normal 6" xfId="19" xr:uid="{00000000-0005-0000-0000-000016000000}"/>
    <cellStyle name="Normal 6 2" xfId="26" xr:uid="{00000000-0005-0000-0000-000017000000}"/>
    <cellStyle name="Normal 7" xfId="20" xr:uid="{00000000-0005-0000-0000-000018000000}"/>
    <cellStyle name="Normal 7 2" xfId="27" xr:uid="{00000000-0005-0000-0000-000019000000}"/>
    <cellStyle name="Normal 8" xfId="23" xr:uid="{00000000-0005-0000-0000-00001A000000}"/>
    <cellStyle name="Normal 8 2" xfId="30" xr:uid="{00000000-0005-0000-0000-00001B000000}"/>
    <cellStyle name="Normal 9" xfId="32" xr:uid="{00000000-0005-0000-0000-00001C000000}"/>
    <cellStyle name="Normal_template BDD" xfId="24" xr:uid="{00000000-0005-0000-0000-00001F000000}"/>
    <cellStyle name="Pourcentage 2" xfId="10" xr:uid="{00000000-0005-0000-0000-000020000000}"/>
    <cellStyle name="Pourcentage 2 2" xfId="14" xr:uid="{00000000-0005-0000-0000-000021000000}"/>
    <cellStyle name="Pourcentage 3" xfId="16" xr:uid="{00000000-0005-0000-0000-000022000000}"/>
    <cellStyle name="Standard_DSB BNL - Taft mousse RL sept. 2010" xfId="11" xr:uid="{00000000-0005-0000-0000-000023000000}"/>
    <cellStyle name="Style 1" xfId="12" xr:uid="{00000000-0005-0000-0000-000024000000}"/>
  </cellStyles>
  <dxfs count="1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FFFFB9"/>
      <color rgb="FFFFFF99"/>
      <color rgb="FFFFC7CE"/>
      <color rgb="FFFF66FF"/>
      <color rgb="FFD8E4BC"/>
      <color rgb="FFFF6DCE"/>
      <color rgb="FF008000"/>
      <color rgb="FF9900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571501</xdr:colOff>
      <xdr:row>0</xdr:row>
      <xdr:rowOff>79837</xdr:rowOff>
    </xdr:from>
    <xdr:to>
      <xdr:col>2</xdr:col>
      <xdr:colOff>3522346</xdr:colOff>
      <xdr:row>2</xdr:row>
      <xdr:rowOff>961390</xdr:rowOff>
    </xdr:to>
    <xdr:pic>
      <xdr:nvPicPr>
        <xdr:cNvPr id="2" name="Image 1" descr="Eurovanille | Gouy-Saint-André">
          <a:extLst>
            <a:ext uri="{FF2B5EF4-FFF2-40B4-BE49-F238E27FC236}">
              <a16:creationId xmlns:a16="http://schemas.microsoft.com/office/drawing/2014/main" id="{33DED2FF-85F1-40A9-9380-8D37DAE09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2478" y="79837"/>
          <a:ext cx="2950845" cy="1530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edis-vp.local\partage\Directions\Commercial\France\Food_Beverages\Food\2.%20GD%20FOOD\0000%20DOSSIER%20TYPE\DOSSIER%20DE%20TRAVAIL\Matrice%20Cotation%20Vente%20Priv&#233;e%20Vin_V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 offre"/>
      <sheetName val="Paramétrage"/>
      <sheetName val="Paramétrage NGP"/>
      <sheetName val="Traduction"/>
      <sheetName val="Contact"/>
      <sheetName val="Webmaster"/>
      <sheetName val="Paramètrage"/>
      <sheetName val="Template_offre"/>
      <sheetName val="Paramétrage_NGP"/>
      <sheetName val="4. SRM Costs"/>
    </sheetNames>
    <sheetDataSet>
      <sheetData sheetId="0"/>
      <sheetData sheetId="1">
        <row r="1">
          <cell r="B1" t="str">
            <v>A_renseigner</v>
          </cell>
          <cell r="G1" t="str">
            <v>A_renseigner</v>
          </cell>
          <cell r="J1" t="str">
            <v>A_renseigner</v>
          </cell>
          <cell r="L1" t="str">
            <v>A_renseigner</v>
          </cell>
          <cell r="M1" t="str">
            <v>A_renseigner</v>
          </cell>
          <cell r="P1" t="str">
            <v>Aucune</v>
          </cell>
          <cell r="Q1" t="str">
            <v>Autres</v>
          </cell>
          <cell r="R1" t="str">
            <v>Alsace_Lorraine</v>
          </cell>
          <cell r="S1" t="str">
            <v>Armagnac_Cognac</v>
          </cell>
          <cell r="T1" t="str">
            <v>Beaujolais</v>
          </cell>
          <cell r="U1" t="str">
            <v>Bordeaux</v>
          </cell>
          <cell r="V1" t="str">
            <v>Bourgogne</v>
          </cell>
          <cell r="W1" t="str">
            <v>Champagne</v>
          </cell>
          <cell r="X1" t="str">
            <v>Corse</v>
          </cell>
          <cell r="Y1" t="str">
            <v>Jura</v>
          </cell>
          <cell r="Z1" t="str">
            <v>Languedoc_Roussillon</v>
          </cell>
          <cell r="AA1" t="str">
            <v>Loire</v>
          </cell>
          <cell r="AB1" t="str">
            <v>Provence</v>
          </cell>
          <cell r="AC1" t="str">
            <v>Rhône</v>
          </cell>
          <cell r="AD1" t="str">
            <v>Savoie_Bugey</v>
          </cell>
          <cell r="AE1" t="str">
            <v>Sud_Ouest</v>
          </cell>
          <cell r="AF1" t="str">
            <v>UE_Allemagne</v>
          </cell>
          <cell r="AG1" t="str">
            <v>UE_Autriche</v>
          </cell>
          <cell r="AH1" t="str">
            <v>UE_Belgique</v>
          </cell>
          <cell r="AI1" t="str">
            <v>UE_Bulgarie</v>
          </cell>
          <cell r="AJ1" t="str">
            <v>UE_Chypre</v>
          </cell>
          <cell r="AK1" t="str">
            <v>UE_Croatie</v>
          </cell>
          <cell r="AL1" t="str">
            <v>UE_Danemark</v>
          </cell>
          <cell r="AM1" t="str">
            <v>UE_Espagne</v>
          </cell>
          <cell r="AN1" t="str">
            <v>UE_Grece</v>
          </cell>
          <cell r="AO1" t="str">
            <v>UE_Hongrie</v>
          </cell>
          <cell r="AP1" t="str">
            <v>UE_Italie</v>
          </cell>
          <cell r="AQ1" t="str">
            <v>UE_Luxembourg</v>
          </cell>
          <cell r="AR1" t="str">
            <v>UE_Malte</v>
          </cell>
          <cell r="AS1" t="str">
            <v>UE_Pays_Bas</v>
          </cell>
          <cell r="AT1" t="str">
            <v>UE_Portugal</v>
          </cell>
          <cell r="AU1" t="str">
            <v>UE_Republique_Tcheque</v>
          </cell>
          <cell r="AV1" t="str">
            <v>UE_Roumanie</v>
          </cell>
          <cell r="AW1" t="str">
            <v>UE_Royaume_Uni</v>
          </cell>
          <cell r="AX1" t="str">
            <v>UE_Slovaquie</v>
          </cell>
          <cell r="AY1" t="str">
            <v>UE_Slovenie</v>
          </cell>
        </row>
        <row r="2">
          <cell r="B2" t="str">
            <v>Oui</v>
          </cell>
          <cell r="G2" t="str">
            <v>Blanc</v>
          </cell>
          <cell r="J2" t="str">
            <v>Vin avec appellation d'origine protégée UE (AOP)</v>
          </cell>
          <cell r="L2">
            <v>5</v>
          </cell>
          <cell r="M2">
            <v>0.1</v>
          </cell>
          <cell r="BA2" t="str">
            <v>Reprise</v>
          </cell>
        </row>
        <row r="3">
          <cell r="B3" t="str">
            <v>Non</v>
          </cell>
          <cell r="G3" t="str">
            <v>Rosé</v>
          </cell>
          <cell r="J3" t="str">
            <v>Vin avec indication géographique protégée FR (IGP)</v>
          </cell>
          <cell r="L3">
            <v>10</v>
          </cell>
          <cell r="M3">
            <v>0.2</v>
          </cell>
          <cell r="BA3" t="str">
            <v>Reprise avec changement de lot</v>
          </cell>
        </row>
        <row r="4">
          <cell r="B4"/>
          <cell r="G4" t="str">
            <v>Rouge</v>
          </cell>
          <cell r="J4" t="str">
            <v>Vin avec appellation d'origine protégée FR (AOP)</v>
          </cell>
          <cell r="L4">
            <v>12.5</v>
          </cell>
          <cell r="M4">
            <v>0.3</v>
          </cell>
          <cell r="N4" t="str">
            <v>Français</v>
          </cell>
          <cell r="O4">
            <v>1</v>
          </cell>
          <cell r="BA4" t="str">
            <v>Reprise avec changement de millésime</v>
          </cell>
        </row>
        <row r="5">
          <cell r="G5" t="str">
            <v>Non significatif</v>
          </cell>
          <cell r="J5" t="str">
            <v>Vin avec indication géographique protégée UE (IGP)</v>
          </cell>
          <cell r="L5">
            <v>20</v>
          </cell>
          <cell r="M5">
            <v>0.4</v>
          </cell>
          <cell r="N5" t="str">
            <v>English</v>
          </cell>
          <cell r="O5">
            <v>2</v>
          </cell>
          <cell r="BA5" t="str">
            <v>Reprise avec changement de lot + millésime</v>
          </cell>
        </row>
        <row r="6">
          <cell r="J6" t="str">
            <v>Vin sans indication géographique protégée FR</v>
          </cell>
          <cell r="L6">
            <v>23</v>
          </cell>
          <cell r="M6">
            <v>0.5</v>
          </cell>
          <cell r="N6" t="str">
            <v>Spanish</v>
          </cell>
          <cell r="O6">
            <v>3</v>
          </cell>
          <cell r="BA6" t="str">
            <v>Echantillon</v>
          </cell>
        </row>
        <row r="7">
          <cell r="J7" t="str">
            <v>Vin sans indication géographique protégée UE</v>
          </cell>
          <cell r="L7">
            <v>25</v>
          </cell>
          <cell r="M7">
            <v>1</v>
          </cell>
          <cell r="N7" t="str">
            <v>Deutsch</v>
          </cell>
          <cell r="O7">
            <v>4</v>
          </cell>
          <cell r="BA7" t="str">
            <v>Echantillon Cata Amélioré</v>
          </cell>
        </row>
        <row r="8">
          <cell r="J8" t="str">
            <v>Vin originaire des pays tiers</v>
          </cell>
          <cell r="L8">
            <v>27.5</v>
          </cell>
          <cell r="M8">
            <v>1.1000000000000001</v>
          </cell>
          <cell r="N8" t="str">
            <v>Italian</v>
          </cell>
          <cell r="O8">
            <v>5</v>
          </cell>
          <cell r="BA8" t="str">
            <v>Visuel</v>
          </cell>
        </row>
        <row r="9">
          <cell r="J9" t="str">
            <v>VDN et VDLQPRD FR</v>
          </cell>
          <cell r="L9">
            <v>30</v>
          </cell>
          <cell r="M9">
            <v>1.2</v>
          </cell>
        </row>
        <row r="10">
          <cell r="J10" t="str">
            <v>VDN et VDLQPRD UE</v>
          </cell>
          <cell r="L10">
            <v>33</v>
          </cell>
          <cell r="M10">
            <v>1.3</v>
          </cell>
        </row>
        <row r="11">
          <cell r="J11" t="str">
            <v>Vin mousseux avec appellation d'origine protégée FR</v>
          </cell>
          <cell r="L11">
            <v>34</v>
          </cell>
          <cell r="M11">
            <v>1.4</v>
          </cell>
        </row>
        <row r="12">
          <cell r="J12" t="str">
            <v>Vin mousseux avec appellation origine protégée UE</v>
          </cell>
          <cell r="L12">
            <v>35</v>
          </cell>
          <cell r="M12">
            <v>1.5</v>
          </cell>
        </row>
        <row r="13">
          <cell r="J13" t="str">
            <v>Vin mousseux sans appellation origine protégée FR</v>
          </cell>
          <cell r="L13">
            <v>35.5</v>
          </cell>
          <cell r="M13">
            <v>1.6</v>
          </cell>
        </row>
        <row r="14">
          <cell r="A14" t="str">
            <v>Vendu à l'unité</v>
          </cell>
          <cell r="J14" t="str">
            <v>Vin mousseux sans appellation origine protégée UE</v>
          </cell>
          <cell r="L14">
            <v>37.5</v>
          </cell>
          <cell r="M14">
            <v>1.7</v>
          </cell>
        </row>
        <row r="15">
          <cell r="A15" t="str">
            <v>Pack Fournisseur</v>
          </cell>
          <cell r="J15" t="str">
            <v>Boissons fiscalement assimilables au vin (BFAV)</v>
          </cell>
          <cell r="L15">
            <v>45</v>
          </cell>
          <cell r="M15">
            <v>1.8</v>
          </cell>
        </row>
        <row r="16">
          <cell r="A16" t="str">
            <v>Lot homogène</v>
          </cell>
          <cell r="J16" t="str">
            <v>Produits Intermédiaires</v>
          </cell>
          <cell r="L16">
            <v>50</v>
          </cell>
          <cell r="M16">
            <v>1.9</v>
          </cell>
        </row>
        <row r="17">
          <cell r="A17" t="str">
            <v>Lot hétérogène</v>
          </cell>
          <cell r="J17" t="str">
            <v>Rhum des DOM</v>
          </cell>
          <cell r="L17">
            <v>60</v>
          </cell>
          <cell r="M17">
            <v>2</v>
          </cell>
        </row>
        <row r="18">
          <cell r="A18" t="str">
            <v>Composant</v>
          </cell>
          <cell r="J18" t="str">
            <v xml:space="preserve">Rhum des Dom contingentés </v>
          </cell>
          <cell r="L18">
            <v>62</v>
          </cell>
          <cell r="M18">
            <v>2.1</v>
          </cell>
        </row>
        <row r="19">
          <cell r="J19" t="str">
            <v>Rhum pays tiers</v>
          </cell>
          <cell r="L19">
            <v>62.5</v>
          </cell>
          <cell r="M19">
            <v>2.2000000000000002</v>
          </cell>
        </row>
        <row r="20">
          <cell r="J20" t="str">
            <v>Spiritueux</v>
          </cell>
          <cell r="L20">
            <v>65</v>
          </cell>
          <cell r="M20">
            <v>2.2999999999999998</v>
          </cell>
        </row>
        <row r="21">
          <cell r="J21" t="str">
            <v>Bières</v>
          </cell>
          <cell r="L21">
            <v>70</v>
          </cell>
          <cell r="M21">
            <v>2.4</v>
          </cell>
        </row>
        <row r="22">
          <cell r="J22" t="str">
            <v>Cidre, poirés, hydromel et pétillant de raisin</v>
          </cell>
          <cell r="L22">
            <v>73</v>
          </cell>
          <cell r="M22">
            <v>2.5</v>
          </cell>
        </row>
        <row r="23">
          <cell r="L23">
            <v>75</v>
          </cell>
          <cell r="M23">
            <v>2.6</v>
          </cell>
        </row>
        <row r="24">
          <cell r="L24">
            <v>80</v>
          </cell>
          <cell r="M24">
            <v>2.7</v>
          </cell>
        </row>
        <row r="25">
          <cell r="L25">
            <v>100</v>
          </cell>
          <cell r="M25">
            <v>2.8</v>
          </cell>
        </row>
        <row r="26">
          <cell r="L26">
            <v>105</v>
          </cell>
          <cell r="M26">
            <v>2.9</v>
          </cell>
        </row>
        <row r="27">
          <cell r="L27">
            <v>120</v>
          </cell>
          <cell r="M27">
            <v>3</v>
          </cell>
        </row>
        <row r="28">
          <cell r="L28">
            <v>150</v>
          </cell>
          <cell r="M28">
            <v>3.1</v>
          </cell>
        </row>
        <row r="29">
          <cell r="L29">
            <v>175</v>
          </cell>
          <cell r="M29">
            <v>3.2</v>
          </cell>
        </row>
        <row r="30">
          <cell r="L30">
            <v>187.5</v>
          </cell>
          <cell r="M30">
            <v>3.3</v>
          </cell>
        </row>
        <row r="31">
          <cell r="L31">
            <v>200</v>
          </cell>
          <cell r="M31">
            <v>3.4</v>
          </cell>
        </row>
        <row r="32">
          <cell r="L32">
            <v>225</v>
          </cell>
          <cell r="M32">
            <v>3.5</v>
          </cell>
        </row>
        <row r="33">
          <cell r="L33">
            <v>250</v>
          </cell>
          <cell r="M33">
            <v>3.6</v>
          </cell>
        </row>
        <row r="34">
          <cell r="L34">
            <v>300</v>
          </cell>
          <cell r="M34">
            <v>3.7</v>
          </cell>
        </row>
        <row r="35">
          <cell r="L35">
            <v>450</v>
          </cell>
          <cell r="M35">
            <v>3.8</v>
          </cell>
        </row>
        <row r="36">
          <cell r="L36">
            <v>500</v>
          </cell>
          <cell r="M36">
            <v>3.9</v>
          </cell>
        </row>
        <row r="37">
          <cell r="L37">
            <v>600</v>
          </cell>
          <cell r="M37">
            <v>4</v>
          </cell>
        </row>
        <row r="38">
          <cell r="L38">
            <v>900</v>
          </cell>
          <cell r="M38">
            <v>4.0999999999999996</v>
          </cell>
        </row>
        <row r="39">
          <cell r="M39">
            <v>4.2</v>
          </cell>
        </row>
        <row r="40">
          <cell r="M40">
            <v>4.3</v>
          </cell>
        </row>
        <row r="41">
          <cell r="M41">
            <v>4.4000000000000004</v>
          </cell>
        </row>
        <row r="42">
          <cell r="M42">
            <v>4.5</v>
          </cell>
        </row>
        <row r="43">
          <cell r="M43">
            <v>4.5999999999999996</v>
          </cell>
        </row>
        <row r="44">
          <cell r="M44">
            <v>4.7</v>
          </cell>
        </row>
        <row r="45">
          <cell r="M45">
            <v>4.8</v>
          </cell>
        </row>
        <row r="46">
          <cell r="M46">
            <v>4.9000000000000004</v>
          </cell>
        </row>
        <row r="47">
          <cell r="M47">
            <v>5</v>
          </cell>
        </row>
        <row r="48">
          <cell r="M48">
            <v>5.0999999999999996</v>
          </cell>
        </row>
        <row r="49">
          <cell r="M49">
            <v>5.2</v>
          </cell>
        </row>
        <row r="50">
          <cell r="M50">
            <v>5.3</v>
          </cell>
        </row>
        <row r="51">
          <cell r="M51">
            <v>5.4</v>
          </cell>
        </row>
        <row r="52">
          <cell r="M52">
            <v>5.5</v>
          </cell>
        </row>
        <row r="53">
          <cell r="M53">
            <v>5.6</v>
          </cell>
        </row>
        <row r="54">
          <cell r="M54">
            <v>5.7</v>
          </cell>
        </row>
        <row r="55">
          <cell r="M55">
            <v>5.8</v>
          </cell>
        </row>
        <row r="56">
          <cell r="M56">
            <v>5.9</v>
          </cell>
        </row>
        <row r="57">
          <cell r="M57">
            <v>6</v>
          </cell>
        </row>
        <row r="58">
          <cell r="M58">
            <v>6.1</v>
          </cell>
        </row>
        <row r="59">
          <cell r="M59">
            <v>6.2</v>
          </cell>
        </row>
        <row r="60">
          <cell r="M60">
            <v>6.3</v>
          </cell>
        </row>
        <row r="61">
          <cell r="M61">
            <v>6.4</v>
          </cell>
        </row>
        <row r="62">
          <cell r="M62">
            <v>6.5</v>
          </cell>
        </row>
        <row r="63">
          <cell r="M63">
            <v>6.6</v>
          </cell>
        </row>
        <row r="64">
          <cell r="M64">
            <v>6.66</v>
          </cell>
        </row>
        <row r="65">
          <cell r="M65">
            <v>6.7</v>
          </cell>
        </row>
        <row r="66">
          <cell r="M66">
            <v>6.8</v>
          </cell>
        </row>
        <row r="67">
          <cell r="M67">
            <v>6.9</v>
          </cell>
        </row>
        <row r="68">
          <cell r="M68">
            <v>7</v>
          </cell>
        </row>
        <row r="69">
          <cell r="M69">
            <v>7.1</v>
          </cell>
        </row>
        <row r="70">
          <cell r="M70">
            <v>7.2</v>
          </cell>
        </row>
        <row r="71">
          <cell r="M71">
            <v>7.3</v>
          </cell>
        </row>
        <row r="72">
          <cell r="M72">
            <v>7.4</v>
          </cell>
        </row>
        <row r="73">
          <cell r="M73">
            <v>7.5</v>
          </cell>
        </row>
        <row r="74">
          <cell r="M74">
            <v>7.6</v>
          </cell>
        </row>
        <row r="75">
          <cell r="M75">
            <v>7.7</v>
          </cell>
        </row>
        <row r="76">
          <cell r="M76">
            <v>7.8</v>
          </cell>
        </row>
        <row r="77">
          <cell r="M77">
            <v>7.9</v>
          </cell>
        </row>
        <row r="78">
          <cell r="M78">
            <v>8</v>
          </cell>
        </row>
        <row r="79">
          <cell r="M79">
            <v>8.1</v>
          </cell>
        </row>
        <row r="80">
          <cell r="M80">
            <v>8.1999999999999993</v>
          </cell>
        </row>
        <row r="81">
          <cell r="M81">
            <v>8.3000000000000007</v>
          </cell>
        </row>
        <row r="82">
          <cell r="M82">
            <v>8.4</v>
          </cell>
        </row>
        <row r="83">
          <cell r="M83">
            <v>8.5</v>
          </cell>
        </row>
        <row r="84">
          <cell r="M84">
            <v>8.6</v>
          </cell>
        </row>
        <row r="85">
          <cell r="M85">
            <v>8.6999999999999993</v>
          </cell>
        </row>
        <row r="86">
          <cell r="M86">
            <v>8.8000000000000007</v>
          </cell>
        </row>
        <row r="87">
          <cell r="M87">
            <v>8.9</v>
          </cell>
        </row>
        <row r="88">
          <cell r="M88">
            <v>9</v>
          </cell>
        </row>
        <row r="89">
          <cell r="M89">
            <v>9.1</v>
          </cell>
        </row>
        <row r="90">
          <cell r="M90">
            <v>9.1999999999999993</v>
          </cell>
        </row>
        <row r="91">
          <cell r="M91">
            <v>9.3000000000000007</v>
          </cell>
        </row>
        <row r="92">
          <cell r="M92">
            <v>9.4</v>
          </cell>
        </row>
        <row r="93">
          <cell r="M93">
            <v>9.5</v>
          </cell>
        </row>
        <row r="94">
          <cell r="M94">
            <v>9.6</v>
          </cell>
        </row>
        <row r="95">
          <cell r="M95">
            <v>9.6999999999999993</v>
          </cell>
        </row>
        <row r="96">
          <cell r="M96">
            <v>9.8000000000000007</v>
          </cell>
        </row>
        <row r="97">
          <cell r="M97">
            <v>9.9</v>
          </cell>
        </row>
        <row r="98">
          <cell r="M98">
            <v>10</v>
          </cell>
        </row>
        <row r="99">
          <cell r="M99">
            <v>10.1</v>
          </cell>
        </row>
        <row r="100">
          <cell r="M100">
            <v>10.199999999999999</v>
          </cell>
        </row>
        <row r="101">
          <cell r="M101">
            <v>10.3</v>
          </cell>
        </row>
        <row r="102">
          <cell r="M102">
            <v>10.4</v>
          </cell>
        </row>
        <row r="103">
          <cell r="M103">
            <v>10.5</v>
          </cell>
        </row>
        <row r="104">
          <cell r="M104">
            <v>10.6</v>
          </cell>
        </row>
        <row r="105">
          <cell r="M105">
            <v>10.7</v>
          </cell>
        </row>
        <row r="106">
          <cell r="M106">
            <v>10.8</v>
          </cell>
        </row>
        <row r="107">
          <cell r="M107">
            <v>10.9</v>
          </cell>
        </row>
        <row r="108">
          <cell r="M108">
            <v>11</v>
          </cell>
        </row>
        <row r="109">
          <cell r="M109">
            <v>11.1</v>
          </cell>
        </row>
        <row r="110">
          <cell r="M110">
            <v>11.2</v>
          </cell>
        </row>
        <row r="111">
          <cell r="M111">
            <v>11.3</v>
          </cell>
        </row>
        <row r="112">
          <cell r="M112">
            <v>11.4</v>
          </cell>
        </row>
        <row r="113">
          <cell r="M113">
            <v>11.5</v>
          </cell>
        </row>
        <row r="114">
          <cell r="M114">
            <v>11.6</v>
          </cell>
        </row>
        <row r="115">
          <cell r="M115">
            <v>11.7</v>
          </cell>
        </row>
        <row r="116">
          <cell r="M116">
            <v>11.8</v>
          </cell>
        </row>
        <row r="117">
          <cell r="M117">
            <v>11.9</v>
          </cell>
        </row>
        <row r="118">
          <cell r="M118">
            <v>12</v>
          </cell>
        </row>
        <row r="119">
          <cell r="M119">
            <v>12.1</v>
          </cell>
        </row>
        <row r="120">
          <cell r="M120">
            <v>12.2</v>
          </cell>
        </row>
        <row r="121">
          <cell r="M121">
            <v>12.3</v>
          </cell>
        </row>
        <row r="122">
          <cell r="M122">
            <v>12.35</v>
          </cell>
        </row>
        <row r="123">
          <cell r="M123">
            <v>12.4</v>
          </cell>
        </row>
        <row r="124">
          <cell r="M124">
            <v>12.5</v>
          </cell>
        </row>
        <row r="125">
          <cell r="M125">
            <v>12.6</v>
          </cell>
        </row>
        <row r="126">
          <cell r="M126">
            <v>12.7</v>
          </cell>
        </row>
        <row r="127">
          <cell r="M127">
            <v>12.8</v>
          </cell>
        </row>
        <row r="128">
          <cell r="M128">
            <v>12.9</v>
          </cell>
        </row>
        <row r="129">
          <cell r="M129">
            <v>13</v>
          </cell>
        </row>
        <row r="130">
          <cell r="M130">
            <v>13.1</v>
          </cell>
        </row>
        <row r="131">
          <cell r="M131">
            <v>13.2</v>
          </cell>
        </row>
        <row r="132">
          <cell r="M132">
            <v>13.3</v>
          </cell>
        </row>
        <row r="133">
          <cell r="M133">
            <v>13.4</v>
          </cell>
        </row>
        <row r="134">
          <cell r="M134">
            <v>13.5</v>
          </cell>
        </row>
        <row r="135">
          <cell r="M135">
            <v>13.6</v>
          </cell>
        </row>
        <row r="136">
          <cell r="M136">
            <v>13.7</v>
          </cell>
        </row>
        <row r="137">
          <cell r="M137">
            <v>13.8</v>
          </cell>
        </row>
        <row r="138">
          <cell r="M138">
            <v>13.9</v>
          </cell>
        </row>
        <row r="139">
          <cell r="M139">
            <v>14</v>
          </cell>
        </row>
        <row r="140">
          <cell r="M140">
            <v>14.1</v>
          </cell>
        </row>
        <row r="141">
          <cell r="M141">
            <v>14.2</v>
          </cell>
        </row>
        <row r="142">
          <cell r="M142">
            <v>14.3</v>
          </cell>
        </row>
        <row r="143">
          <cell r="M143">
            <v>14.4</v>
          </cell>
        </row>
        <row r="144">
          <cell r="M144">
            <v>14.5</v>
          </cell>
        </row>
        <row r="145">
          <cell r="M145">
            <v>14.6</v>
          </cell>
        </row>
        <row r="146">
          <cell r="M146">
            <v>14.7</v>
          </cell>
        </row>
        <row r="147">
          <cell r="M147">
            <v>14.8</v>
          </cell>
        </row>
        <row r="148">
          <cell r="M148">
            <v>14.9</v>
          </cell>
        </row>
        <row r="149">
          <cell r="M149">
            <v>15</v>
          </cell>
        </row>
        <row r="150">
          <cell r="M150">
            <v>15.1</v>
          </cell>
        </row>
        <row r="151">
          <cell r="M151">
            <v>15.2</v>
          </cell>
        </row>
        <row r="152">
          <cell r="M152">
            <v>15.3</v>
          </cell>
        </row>
        <row r="153">
          <cell r="M153">
            <v>15.4</v>
          </cell>
        </row>
        <row r="154">
          <cell r="M154">
            <v>15.5</v>
          </cell>
        </row>
        <row r="155">
          <cell r="M155">
            <v>15.6</v>
          </cell>
        </row>
        <row r="156">
          <cell r="M156">
            <v>15.7</v>
          </cell>
        </row>
        <row r="157">
          <cell r="M157">
            <v>15.8</v>
          </cell>
        </row>
        <row r="158">
          <cell r="M158">
            <v>15.9</v>
          </cell>
        </row>
        <row r="159">
          <cell r="M159">
            <v>16</v>
          </cell>
        </row>
        <row r="160">
          <cell r="M160">
            <v>16.100000000000001</v>
          </cell>
        </row>
        <row r="161">
          <cell r="M161">
            <v>16.2</v>
          </cell>
        </row>
        <row r="162">
          <cell r="M162">
            <v>16.3</v>
          </cell>
        </row>
        <row r="163">
          <cell r="M163">
            <v>16.399999999999999</v>
          </cell>
        </row>
        <row r="164">
          <cell r="M164">
            <v>16.5</v>
          </cell>
        </row>
        <row r="165">
          <cell r="M165">
            <v>16.600000000000001</v>
          </cell>
        </row>
        <row r="166">
          <cell r="M166">
            <v>16.7</v>
          </cell>
        </row>
        <row r="167">
          <cell r="M167">
            <v>16.8</v>
          </cell>
        </row>
        <row r="168">
          <cell r="M168">
            <v>16.899999999999999</v>
          </cell>
        </row>
        <row r="169">
          <cell r="M169">
            <v>17</v>
          </cell>
        </row>
        <row r="170">
          <cell r="M170">
            <v>17.100000000000001</v>
          </cell>
        </row>
        <row r="171">
          <cell r="M171">
            <v>17.2</v>
          </cell>
        </row>
        <row r="172">
          <cell r="M172">
            <v>17.3</v>
          </cell>
        </row>
        <row r="173">
          <cell r="M173">
            <v>17.399999999999999</v>
          </cell>
        </row>
        <row r="174">
          <cell r="M174">
            <v>17.5</v>
          </cell>
        </row>
        <row r="175">
          <cell r="M175">
            <v>17.600000000000001</v>
          </cell>
        </row>
        <row r="176">
          <cell r="M176">
            <v>17.7</v>
          </cell>
        </row>
        <row r="177">
          <cell r="M177">
            <v>17.8</v>
          </cell>
        </row>
        <row r="178">
          <cell r="M178">
            <v>17.899999999999999</v>
          </cell>
        </row>
        <row r="179">
          <cell r="M179">
            <v>18</v>
          </cell>
        </row>
        <row r="180">
          <cell r="M180">
            <v>18.100000000000001</v>
          </cell>
        </row>
        <row r="181">
          <cell r="M181">
            <v>18.2</v>
          </cell>
        </row>
        <row r="182">
          <cell r="M182">
            <v>18.3</v>
          </cell>
        </row>
        <row r="183">
          <cell r="M183">
            <v>18.399999999999999</v>
          </cell>
        </row>
        <row r="184">
          <cell r="M184">
            <v>18.5</v>
          </cell>
        </row>
        <row r="185">
          <cell r="M185">
            <v>18.600000000000001</v>
          </cell>
        </row>
        <row r="186">
          <cell r="M186">
            <v>18.7</v>
          </cell>
        </row>
        <row r="187">
          <cell r="M187">
            <v>18.8</v>
          </cell>
        </row>
        <row r="188">
          <cell r="M188">
            <v>18.899999999999999</v>
          </cell>
        </row>
        <row r="189">
          <cell r="M189">
            <v>19</v>
          </cell>
        </row>
        <row r="190">
          <cell r="M190">
            <v>19.100000000000001</v>
          </cell>
        </row>
        <row r="191">
          <cell r="M191">
            <v>19.2</v>
          </cell>
        </row>
        <row r="192">
          <cell r="M192">
            <v>19.3</v>
          </cell>
        </row>
        <row r="193">
          <cell r="M193">
            <v>19.399999999999999</v>
          </cell>
        </row>
        <row r="194">
          <cell r="M194">
            <v>19.5</v>
          </cell>
        </row>
        <row r="195">
          <cell r="M195">
            <v>19.600000000000001</v>
          </cell>
        </row>
        <row r="196">
          <cell r="M196">
            <v>19.7</v>
          </cell>
        </row>
        <row r="197">
          <cell r="M197">
            <v>19.8</v>
          </cell>
        </row>
        <row r="198">
          <cell r="M198">
            <v>19.899999999999999</v>
          </cell>
        </row>
        <row r="199">
          <cell r="M199">
            <v>20</v>
          </cell>
        </row>
        <row r="200">
          <cell r="M200">
            <v>20.100000000000001</v>
          </cell>
        </row>
        <row r="201">
          <cell r="M201">
            <v>20.2</v>
          </cell>
        </row>
        <row r="202">
          <cell r="M202">
            <v>20.3</v>
          </cell>
        </row>
        <row r="203">
          <cell r="M203">
            <v>20.3</v>
          </cell>
        </row>
        <row r="204">
          <cell r="M204">
            <v>20.5</v>
          </cell>
        </row>
        <row r="205">
          <cell r="M205">
            <v>20.6</v>
          </cell>
        </row>
        <row r="206">
          <cell r="M206">
            <v>20.7</v>
          </cell>
        </row>
        <row r="207">
          <cell r="M207">
            <v>20.8</v>
          </cell>
        </row>
        <row r="208">
          <cell r="M208">
            <v>20.9</v>
          </cell>
        </row>
        <row r="209">
          <cell r="M209">
            <v>21</v>
          </cell>
        </row>
        <row r="210">
          <cell r="M210">
            <v>21.1</v>
          </cell>
        </row>
        <row r="211">
          <cell r="M211">
            <v>21.2</v>
          </cell>
        </row>
        <row r="212">
          <cell r="M212">
            <v>21.3</v>
          </cell>
        </row>
        <row r="213">
          <cell r="M213">
            <v>21.4</v>
          </cell>
        </row>
        <row r="214">
          <cell r="M214">
            <v>21.5</v>
          </cell>
        </row>
        <row r="215">
          <cell r="M215">
            <v>21.6</v>
          </cell>
        </row>
        <row r="216">
          <cell r="M216">
            <v>21.7</v>
          </cell>
        </row>
        <row r="217">
          <cell r="M217">
            <v>21.8</v>
          </cell>
        </row>
        <row r="218">
          <cell r="M218">
            <v>21.9</v>
          </cell>
        </row>
        <row r="219">
          <cell r="M219">
            <v>22</v>
          </cell>
        </row>
        <row r="220">
          <cell r="M220">
            <v>22.1</v>
          </cell>
        </row>
        <row r="221">
          <cell r="M221">
            <v>22.2</v>
          </cell>
        </row>
        <row r="222">
          <cell r="M222">
            <v>22.3</v>
          </cell>
        </row>
        <row r="223">
          <cell r="M223">
            <v>22.4</v>
          </cell>
        </row>
        <row r="224">
          <cell r="M224">
            <v>22.5</v>
          </cell>
        </row>
        <row r="225">
          <cell r="M225">
            <v>22.6</v>
          </cell>
        </row>
        <row r="226">
          <cell r="M226">
            <v>22.6</v>
          </cell>
        </row>
        <row r="227">
          <cell r="M227">
            <v>22.7</v>
          </cell>
        </row>
        <row r="228">
          <cell r="M228">
            <v>22.8</v>
          </cell>
        </row>
        <row r="229">
          <cell r="M229">
            <v>22.9</v>
          </cell>
        </row>
        <row r="230">
          <cell r="M230">
            <v>23</v>
          </cell>
        </row>
        <row r="231">
          <cell r="M231">
            <v>23.1</v>
          </cell>
        </row>
        <row r="232">
          <cell r="M232">
            <v>23.2</v>
          </cell>
        </row>
        <row r="233">
          <cell r="M233">
            <v>23.3</v>
          </cell>
        </row>
        <row r="234">
          <cell r="M234">
            <v>23.4</v>
          </cell>
        </row>
        <row r="235">
          <cell r="M235">
            <v>23.5</v>
          </cell>
        </row>
        <row r="236">
          <cell r="M236">
            <v>24</v>
          </cell>
        </row>
        <row r="237">
          <cell r="M237">
            <v>24.1</v>
          </cell>
        </row>
        <row r="238">
          <cell r="M238">
            <v>24.2</v>
          </cell>
        </row>
        <row r="239">
          <cell r="M239">
            <v>24.3</v>
          </cell>
        </row>
        <row r="240">
          <cell r="M240">
            <v>24.4</v>
          </cell>
        </row>
        <row r="241">
          <cell r="M241">
            <v>24.5</v>
          </cell>
        </row>
        <row r="242">
          <cell r="M242">
            <v>24.6</v>
          </cell>
        </row>
        <row r="243">
          <cell r="M243">
            <v>24.7</v>
          </cell>
        </row>
        <row r="244">
          <cell r="M244">
            <v>24.8</v>
          </cell>
        </row>
        <row r="245">
          <cell r="M245">
            <v>24.9</v>
          </cell>
        </row>
        <row r="246">
          <cell r="M246">
            <v>25</v>
          </cell>
        </row>
        <row r="247">
          <cell r="M247">
            <v>25.1</v>
          </cell>
        </row>
        <row r="248">
          <cell r="M248">
            <v>25.2</v>
          </cell>
        </row>
        <row r="249">
          <cell r="M249">
            <v>25.3</v>
          </cell>
        </row>
        <row r="250">
          <cell r="M250">
            <v>25.4</v>
          </cell>
        </row>
        <row r="251">
          <cell r="M251">
            <v>25.5</v>
          </cell>
        </row>
        <row r="252">
          <cell r="M252">
            <v>25.6</v>
          </cell>
        </row>
        <row r="253">
          <cell r="M253">
            <v>25.7</v>
          </cell>
        </row>
        <row r="254">
          <cell r="M254">
            <v>25.8</v>
          </cell>
        </row>
        <row r="255">
          <cell r="M255">
            <v>25.9</v>
          </cell>
        </row>
        <row r="256">
          <cell r="M256">
            <v>26</v>
          </cell>
        </row>
        <row r="257">
          <cell r="M257">
            <v>26.1</v>
          </cell>
        </row>
        <row r="258">
          <cell r="M258">
            <v>26.2</v>
          </cell>
        </row>
        <row r="259">
          <cell r="M259">
            <v>26.3</v>
          </cell>
        </row>
        <row r="260">
          <cell r="M260">
            <v>26.4</v>
          </cell>
        </row>
        <row r="261">
          <cell r="M261">
            <v>26.5</v>
          </cell>
        </row>
        <row r="262">
          <cell r="M262">
            <v>26.6</v>
          </cell>
        </row>
        <row r="263">
          <cell r="M263">
            <v>26.7</v>
          </cell>
        </row>
        <row r="264">
          <cell r="M264">
            <v>26.8</v>
          </cell>
        </row>
        <row r="265">
          <cell r="M265">
            <v>26.9</v>
          </cell>
        </row>
        <row r="266">
          <cell r="M266">
            <v>27</v>
          </cell>
        </row>
        <row r="267">
          <cell r="M267">
            <v>27.1</v>
          </cell>
        </row>
        <row r="268">
          <cell r="M268">
            <v>27.2</v>
          </cell>
        </row>
        <row r="269">
          <cell r="M269">
            <v>27.3</v>
          </cell>
        </row>
        <row r="270">
          <cell r="M270">
            <v>27.4</v>
          </cell>
        </row>
        <row r="271">
          <cell r="M271">
            <v>27.5</v>
          </cell>
        </row>
        <row r="272">
          <cell r="M272">
            <v>27.6</v>
          </cell>
        </row>
        <row r="273">
          <cell r="M273">
            <v>27.7</v>
          </cell>
        </row>
        <row r="274">
          <cell r="M274">
            <v>27.8</v>
          </cell>
        </row>
        <row r="275">
          <cell r="M275">
            <v>27.9</v>
          </cell>
        </row>
        <row r="276">
          <cell r="M276">
            <v>28</v>
          </cell>
        </row>
        <row r="277">
          <cell r="M277">
            <v>28.1</v>
          </cell>
        </row>
        <row r="278">
          <cell r="M278">
            <v>28.2</v>
          </cell>
        </row>
        <row r="279">
          <cell r="M279">
            <v>28.3</v>
          </cell>
        </row>
        <row r="280">
          <cell r="M280">
            <v>28.4</v>
          </cell>
        </row>
        <row r="281">
          <cell r="M281">
            <v>28.5</v>
          </cell>
        </row>
        <row r="282">
          <cell r="M282">
            <v>28.6</v>
          </cell>
        </row>
        <row r="283">
          <cell r="M283">
            <v>28.7</v>
          </cell>
        </row>
        <row r="284">
          <cell r="M284">
            <v>28.8</v>
          </cell>
        </row>
        <row r="285">
          <cell r="M285">
            <v>28.9</v>
          </cell>
        </row>
        <row r="286">
          <cell r="M286">
            <v>29</v>
          </cell>
        </row>
        <row r="287">
          <cell r="M287">
            <v>29.1</v>
          </cell>
        </row>
        <row r="288">
          <cell r="M288">
            <v>29.2</v>
          </cell>
        </row>
        <row r="289">
          <cell r="M289">
            <v>29.3</v>
          </cell>
        </row>
        <row r="290">
          <cell r="M290">
            <v>29.4</v>
          </cell>
        </row>
        <row r="291">
          <cell r="M291">
            <v>29.5</v>
          </cell>
        </row>
        <row r="292">
          <cell r="M292">
            <v>29.6</v>
          </cell>
        </row>
        <row r="293">
          <cell r="M293">
            <v>29.7</v>
          </cell>
        </row>
        <row r="294">
          <cell r="M294">
            <v>29.8</v>
          </cell>
        </row>
        <row r="295">
          <cell r="M295">
            <v>29.9</v>
          </cell>
        </row>
        <row r="296">
          <cell r="M296">
            <v>30</v>
          </cell>
        </row>
        <row r="297">
          <cell r="M297">
            <v>30.1</v>
          </cell>
        </row>
        <row r="298">
          <cell r="M298">
            <v>30.2</v>
          </cell>
        </row>
        <row r="299">
          <cell r="M299">
            <v>30.3</v>
          </cell>
        </row>
        <row r="300">
          <cell r="M300">
            <v>30.4</v>
          </cell>
        </row>
        <row r="301">
          <cell r="M301">
            <v>30.5</v>
          </cell>
        </row>
        <row r="302">
          <cell r="M302">
            <v>30.6</v>
          </cell>
        </row>
        <row r="303">
          <cell r="M303">
            <v>30.7</v>
          </cell>
        </row>
        <row r="304">
          <cell r="M304">
            <v>30.8</v>
          </cell>
        </row>
        <row r="305">
          <cell r="M305">
            <v>30.9</v>
          </cell>
        </row>
        <row r="306">
          <cell r="M306">
            <v>31</v>
          </cell>
        </row>
        <row r="307">
          <cell r="M307">
            <v>31.1</v>
          </cell>
        </row>
        <row r="308">
          <cell r="M308">
            <v>31.2</v>
          </cell>
        </row>
        <row r="309">
          <cell r="M309">
            <v>31.3</v>
          </cell>
        </row>
        <row r="310">
          <cell r="M310">
            <v>31.4</v>
          </cell>
        </row>
        <row r="311">
          <cell r="M311">
            <v>31.5</v>
          </cell>
        </row>
        <row r="312">
          <cell r="M312">
            <v>31.6</v>
          </cell>
        </row>
        <row r="313">
          <cell r="M313">
            <v>31.7</v>
          </cell>
        </row>
        <row r="314">
          <cell r="M314">
            <v>31.8</v>
          </cell>
        </row>
        <row r="315">
          <cell r="M315">
            <v>31.9</v>
          </cell>
        </row>
        <row r="316">
          <cell r="M316">
            <v>32</v>
          </cell>
        </row>
        <row r="317">
          <cell r="M317">
            <v>32.1</v>
          </cell>
        </row>
        <row r="318">
          <cell r="M318">
            <v>32.200000000000003</v>
          </cell>
        </row>
        <row r="319">
          <cell r="M319">
            <v>32.299999999999997</v>
          </cell>
        </row>
        <row r="320">
          <cell r="M320">
            <v>32.4</v>
          </cell>
        </row>
        <row r="321">
          <cell r="M321">
            <v>32.5</v>
          </cell>
        </row>
        <row r="322">
          <cell r="M322">
            <v>32.6</v>
          </cell>
        </row>
        <row r="323">
          <cell r="M323">
            <v>32.700000000000003</v>
          </cell>
        </row>
        <row r="324">
          <cell r="M324">
            <v>32.799999999999997</v>
          </cell>
        </row>
        <row r="325">
          <cell r="M325">
            <v>32.9</v>
          </cell>
        </row>
        <row r="326">
          <cell r="M326">
            <v>33</v>
          </cell>
        </row>
        <row r="327">
          <cell r="M327">
            <v>33.1</v>
          </cell>
        </row>
        <row r="328">
          <cell r="M328">
            <v>33.200000000000003</v>
          </cell>
        </row>
        <row r="329">
          <cell r="M329">
            <v>33.299999999999997</v>
          </cell>
        </row>
        <row r="330">
          <cell r="M330">
            <v>33.4</v>
          </cell>
        </row>
        <row r="331">
          <cell r="M331">
            <v>33.5</v>
          </cell>
        </row>
        <row r="332">
          <cell r="M332">
            <v>33.6</v>
          </cell>
        </row>
        <row r="333">
          <cell r="M333">
            <v>33.700000000000003</v>
          </cell>
        </row>
        <row r="334">
          <cell r="M334">
            <v>33.799999999999997</v>
          </cell>
        </row>
        <row r="335">
          <cell r="M335">
            <v>33.9</v>
          </cell>
        </row>
        <row r="336">
          <cell r="M336">
            <v>34</v>
          </cell>
        </row>
        <row r="337">
          <cell r="M337">
            <v>34.100000000000101</v>
          </cell>
        </row>
        <row r="338">
          <cell r="M338">
            <v>34.200000000000003</v>
          </cell>
        </row>
        <row r="339">
          <cell r="M339">
            <v>34.299999999999997</v>
          </cell>
        </row>
        <row r="340">
          <cell r="M340">
            <v>34.4</v>
          </cell>
        </row>
        <row r="341">
          <cell r="M341">
            <v>34.5</v>
          </cell>
        </row>
        <row r="342">
          <cell r="M342">
            <v>34.600000000000101</v>
          </cell>
        </row>
        <row r="343">
          <cell r="M343">
            <v>34.700000000000003</v>
          </cell>
        </row>
        <row r="344">
          <cell r="M344">
            <v>34.800000000000097</v>
          </cell>
        </row>
        <row r="345">
          <cell r="M345">
            <v>34.900000000000098</v>
          </cell>
        </row>
        <row r="346">
          <cell r="M346">
            <v>35.000000000000099</v>
          </cell>
        </row>
        <row r="347">
          <cell r="M347">
            <v>35.100000000000101</v>
          </cell>
        </row>
        <row r="348">
          <cell r="M348">
            <v>35.200000000000102</v>
          </cell>
        </row>
        <row r="349">
          <cell r="M349">
            <v>35.300000000000097</v>
          </cell>
        </row>
        <row r="350">
          <cell r="M350">
            <v>35.400000000000098</v>
          </cell>
        </row>
        <row r="351">
          <cell r="M351">
            <v>35.500000000000099</v>
          </cell>
        </row>
        <row r="352">
          <cell r="M352">
            <v>35.600000000000101</v>
          </cell>
        </row>
        <row r="353">
          <cell r="M353">
            <v>35.700000000000102</v>
          </cell>
        </row>
        <row r="354">
          <cell r="M354">
            <v>35.800000000000097</v>
          </cell>
        </row>
        <row r="355">
          <cell r="M355">
            <v>35.900000000000098</v>
          </cell>
        </row>
        <row r="356">
          <cell r="M356">
            <v>36.000000000000099</v>
          </cell>
        </row>
        <row r="357">
          <cell r="M357">
            <v>36.100000000000101</v>
          </cell>
        </row>
        <row r="358">
          <cell r="M358">
            <v>36.200000000000102</v>
          </cell>
        </row>
        <row r="359">
          <cell r="M359">
            <v>36.300000000000097</v>
          </cell>
        </row>
        <row r="360">
          <cell r="M360">
            <v>36.400000000000098</v>
          </cell>
        </row>
        <row r="361">
          <cell r="M361">
            <v>36.500000000000099</v>
          </cell>
        </row>
        <row r="362">
          <cell r="M362">
            <v>36.600000000000101</v>
          </cell>
        </row>
        <row r="363">
          <cell r="M363">
            <v>36.700000000000102</v>
          </cell>
        </row>
        <row r="364">
          <cell r="M364">
            <v>36.800000000000097</v>
          </cell>
        </row>
        <row r="365">
          <cell r="M365">
            <v>36.900000000000098</v>
          </cell>
        </row>
        <row r="366">
          <cell r="M366">
            <v>37.000000000000099</v>
          </cell>
        </row>
        <row r="367">
          <cell r="M367">
            <v>37.100000000000101</v>
          </cell>
        </row>
        <row r="368">
          <cell r="M368">
            <v>37.200000000000102</v>
          </cell>
        </row>
        <row r="369">
          <cell r="M369">
            <v>37.300000000000097</v>
          </cell>
        </row>
        <row r="370">
          <cell r="M370">
            <v>37.400000000000098</v>
          </cell>
        </row>
        <row r="371">
          <cell r="M371">
            <v>37.500000000000099</v>
          </cell>
        </row>
        <row r="372">
          <cell r="M372">
            <v>37.600000000000101</v>
          </cell>
        </row>
        <row r="373">
          <cell r="M373">
            <v>37.700000000000102</v>
          </cell>
        </row>
        <row r="374">
          <cell r="M374">
            <v>37.800000000000097</v>
          </cell>
        </row>
        <row r="375">
          <cell r="M375">
            <v>37.900000000000098</v>
          </cell>
        </row>
        <row r="376">
          <cell r="M376">
            <v>38.000000000000099</v>
          </cell>
        </row>
        <row r="377">
          <cell r="M377">
            <v>38.100000000000101</v>
          </cell>
        </row>
        <row r="378">
          <cell r="M378">
            <v>38.200000000000102</v>
          </cell>
        </row>
        <row r="379">
          <cell r="M379">
            <v>38.300000000000097</v>
          </cell>
        </row>
        <row r="380">
          <cell r="M380">
            <v>38.400000000000098</v>
          </cell>
        </row>
        <row r="381">
          <cell r="M381">
            <v>38.500000000000099</v>
          </cell>
        </row>
        <row r="382">
          <cell r="M382">
            <v>38.600000000000101</v>
          </cell>
        </row>
        <row r="383">
          <cell r="M383">
            <v>38.700000000000102</v>
          </cell>
        </row>
        <row r="384">
          <cell r="M384">
            <v>38.800000000000097</v>
          </cell>
        </row>
        <row r="385">
          <cell r="M385">
            <v>38.900000000000098</v>
          </cell>
        </row>
        <row r="386">
          <cell r="M386">
            <v>39.000000000000099</v>
          </cell>
        </row>
        <row r="387">
          <cell r="M387">
            <v>39.100000000000101</v>
          </cell>
        </row>
        <row r="388">
          <cell r="M388">
            <v>39.200000000000102</v>
          </cell>
        </row>
        <row r="389">
          <cell r="M389">
            <v>39.300000000000097</v>
          </cell>
        </row>
        <row r="390">
          <cell r="M390">
            <v>39.400000000000098</v>
          </cell>
        </row>
        <row r="391">
          <cell r="M391">
            <v>39.500000000000099</v>
          </cell>
        </row>
        <row r="392">
          <cell r="M392">
            <v>39.600000000000101</v>
          </cell>
        </row>
        <row r="393">
          <cell r="M393">
            <v>39.700000000000102</v>
          </cell>
        </row>
        <row r="394">
          <cell r="M394">
            <v>39.800000000000097</v>
          </cell>
        </row>
        <row r="395">
          <cell r="M395">
            <v>39.900000000000098</v>
          </cell>
        </row>
        <row r="396">
          <cell r="M396">
            <v>40.000000000000099</v>
          </cell>
        </row>
        <row r="397">
          <cell r="M397">
            <v>40.100000000000101</v>
          </cell>
        </row>
        <row r="398">
          <cell r="M398">
            <v>40.200000000000102</v>
          </cell>
        </row>
        <row r="399">
          <cell r="M399">
            <v>40.300000000000097</v>
          </cell>
        </row>
        <row r="400">
          <cell r="M400">
            <v>40.400000000000098</v>
          </cell>
        </row>
        <row r="401">
          <cell r="M401">
            <v>40.500000000000099</v>
          </cell>
        </row>
        <row r="402">
          <cell r="M402">
            <v>40.600000000000101</v>
          </cell>
        </row>
        <row r="403">
          <cell r="M403">
            <v>40.700000000000102</v>
          </cell>
        </row>
        <row r="404">
          <cell r="M404">
            <v>40.800000000000097</v>
          </cell>
        </row>
        <row r="405">
          <cell r="M405">
            <v>40.900000000000098</v>
          </cell>
        </row>
        <row r="406">
          <cell r="M406">
            <v>41.000000000000099</v>
          </cell>
        </row>
        <row r="407">
          <cell r="M407">
            <v>41.100000000000101</v>
          </cell>
        </row>
        <row r="408">
          <cell r="M408">
            <v>41.200000000000102</v>
          </cell>
        </row>
        <row r="409">
          <cell r="M409">
            <v>41.300000000000097</v>
          </cell>
        </row>
        <row r="410">
          <cell r="M410">
            <v>41.400000000000098</v>
          </cell>
        </row>
        <row r="411">
          <cell r="M411">
            <v>41.500000000000199</v>
          </cell>
        </row>
        <row r="412">
          <cell r="M412">
            <v>41.6000000000002</v>
          </cell>
        </row>
        <row r="413">
          <cell r="M413">
            <v>41.700000000000202</v>
          </cell>
        </row>
        <row r="414">
          <cell r="M414">
            <v>41.800000000000203</v>
          </cell>
        </row>
        <row r="415">
          <cell r="M415">
            <v>41.900000000000198</v>
          </cell>
        </row>
      </sheetData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</sheetPr>
  <dimension ref="A1:F45"/>
  <sheetViews>
    <sheetView tabSelected="1" topLeftCell="A5" zoomScale="110" zoomScaleNormal="110" workbookViewId="0">
      <selection activeCell="E18" sqref="E18"/>
    </sheetView>
  </sheetViews>
  <sheetFormatPr baseColWidth="10" defaultColWidth="11.44140625" defaultRowHeight="13.2" x14ac:dyDescent="0.25"/>
  <cols>
    <col min="1" max="1" width="11.109375" style="54" customWidth="1"/>
    <col min="2" max="2" width="17.109375" style="55" customWidth="1"/>
    <col min="3" max="3" width="58.21875" style="55" bestFit="1" customWidth="1"/>
    <col min="4" max="4" width="17.33203125" style="52" customWidth="1"/>
    <col min="5" max="5" width="15.5546875" style="52" customWidth="1"/>
    <col min="6" max="16384" width="11.44140625" style="52"/>
  </cols>
  <sheetData>
    <row r="1" spans="1:6" ht="38.25" customHeight="1" x14ac:dyDescent="0.25">
      <c r="A1" s="64"/>
      <c r="B1" s="64"/>
      <c r="C1" s="65"/>
      <c r="D1" s="66"/>
      <c r="E1" s="67"/>
    </row>
    <row r="2" spans="1:6" x14ac:dyDescent="0.25">
      <c r="A2" s="68"/>
      <c r="B2" s="64"/>
      <c r="C2" s="65"/>
      <c r="D2" s="66"/>
      <c r="E2" s="69"/>
    </row>
    <row r="3" spans="1:6" ht="82.2" customHeight="1" thickBot="1" x14ac:dyDescent="0.3">
      <c r="A3" s="64"/>
      <c r="B3" s="64"/>
      <c r="C3" s="65"/>
      <c r="D3" s="66"/>
      <c r="E3" s="67"/>
    </row>
    <row r="4" spans="1:6" ht="54.75" customHeight="1" x14ac:dyDescent="0.25">
      <c r="A4" s="46" t="s">
        <v>1869</v>
      </c>
      <c r="B4" s="46" t="s">
        <v>1</v>
      </c>
      <c r="C4" s="45" t="s">
        <v>1874</v>
      </c>
      <c r="D4" s="45" t="s">
        <v>0</v>
      </c>
      <c r="E4" s="45" t="s">
        <v>1927</v>
      </c>
    </row>
    <row r="5" spans="1:6" ht="12" customHeight="1" x14ac:dyDescent="0.25">
      <c r="A5" s="47">
        <v>13027</v>
      </c>
      <c r="B5" s="48">
        <v>3760080780984</v>
      </c>
      <c r="C5" s="49" t="s">
        <v>1924</v>
      </c>
      <c r="D5" s="50" t="s">
        <v>1882</v>
      </c>
      <c r="E5" s="70">
        <v>9.5</v>
      </c>
    </row>
    <row r="6" spans="1:6" ht="12" customHeight="1" x14ac:dyDescent="0.25">
      <c r="A6" s="48">
        <v>13035</v>
      </c>
      <c r="B6" s="48">
        <v>3760080785460</v>
      </c>
      <c r="C6" s="51" t="s">
        <v>1920</v>
      </c>
      <c r="D6" s="50" t="s">
        <v>1878</v>
      </c>
      <c r="E6" s="70">
        <v>57.5</v>
      </c>
      <c r="F6" s="53"/>
    </row>
    <row r="7" spans="1:6" s="59" customFormat="1" ht="12" customHeight="1" x14ac:dyDescent="0.25">
      <c r="A7" s="47">
        <v>13073</v>
      </c>
      <c r="B7" s="60">
        <v>376008078553</v>
      </c>
      <c r="C7" s="51" t="s">
        <v>1925</v>
      </c>
      <c r="D7" s="50" t="s">
        <v>1878</v>
      </c>
      <c r="E7" s="71">
        <v>10.5</v>
      </c>
      <c r="F7" s="61"/>
    </row>
    <row r="8" spans="1:6" customFormat="1" ht="12" customHeight="1" x14ac:dyDescent="0.25">
      <c r="A8" s="56">
        <v>884</v>
      </c>
      <c r="B8" s="48">
        <v>3760080780014</v>
      </c>
      <c r="C8" s="49" t="s">
        <v>1922</v>
      </c>
      <c r="D8" s="57" t="s">
        <v>1879</v>
      </c>
      <c r="E8" s="70">
        <v>55.9</v>
      </c>
      <c r="F8" s="58"/>
    </row>
    <row r="9" spans="1:6" ht="12" customHeight="1" x14ac:dyDescent="0.25">
      <c r="A9" s="47">
        <v>12851</v>
      </c>
      <c r="B9" s="48">
        <v>3760080780816</v>
      </c>
      <c r="C9" s="49" t="s">
        <v>1921</v>
      </c>
      <c r="D9" s="50" t="s">
        <v>1879</v>
      </c>
      <c r="E9" s="70">
        <v>74.5</v>
      </c>
      <c r="F9" s="53"/>
    </row>
    <row r="10" spans="1:6" ht="12" customHeight="1" x14ac:dyDescent="0.25">
      <c r="A10" s="47">
        <v>12813</v>
      </c>
      <c r="B10" s="48">
        <v>3760080780625</v>
      </c>
      <c r="C10" s="49" t="s">
        <v>1886</v>
      </c>
      <c r="D10" s="50" t="s">
        <v>1879</v>
      </c>
      <c r="E10" s="70">
        <v>26.2</v>
      </c>
      <c r="F10" s="53"/>
    </row>
    <row r="11" spans="1:6" ht="12" customHeight="1" x14ac:dyDescent="0.25">
      <c r="A11" s="47">
        <v>12811</v>
      </c>
      <c r="B11" s="48">
        <v>3760080780601</v>
      </c>
      <c r="C11" s="49" t="s">
        <v>1914</v>
      </c>
      <c r="D11" s="50" t="s">
        <v>1879</v>
      </c>
      <c r="E11" s="70">
        <v>60</v>
      </c>
      <c r="F11" s="53"/>
    </row>
    <row r="12" spans="1:6" s="59" customFormat="1" ht="15" customHeight="1" x14ac:dyDescent="0.25">
      <c r="A12" s="47">
        <v>13051</v>
      </c>
      <c r="B12" s="60">
        <v>3760080781141</v>
      </c>
      <c r="C12" s="51" t="s">
        <v>1926</v>
      </c>
      <c r="D12" s="50" t="s">
        <v>1880</v>
      </c>
      <c r="E12" s="71">
        <v>8.8000000000000007</v>
      </c>
      <c r="F12" s="61"/>
    </row>
    <row r="13" spans="1:6" customFormat="1" ht="15" customHeight="1" x14ac:dyDescent="0.25">
      <c r="A13" s="56">
        <v>1179</v>
      </c>
      <c r="B13" s="48">
        <v>3760080782209</v>
      </c>
      <c r="C13" s="49" t="s">
        <v>1919</v>
      </c>
      <c r="D13" s="57" t="s">
        <v>1880</v>
      </c>
      <c r="E13" s="70">
        <v>11.9</v>
      </c>
      <c r="F13" s="58"/>
    </row>
    <row r="14" spans="1:6" x14ac:dyDescent="0.25">
      <c r="A14" s="47">
        <v>10506</v>
      </c>
      <c r="B14" s="48">
        <v>3760080781226</v>
      </c>
      <c r="C14" s="49" t="s">
        <v>1875</v>
      </c>
      <c r="D14" s="50" t="s">
        <v>1879</v>
      </c>
      <c r="E14" s="70">
        <v>8.5500000000000007</v>
      </c>
      <c r="F14" s="53"/>
    </row>
    <row r="15" spans="1:6" customFormat="1" x14ac:dyDescent="0.25">
      <c r="A15" s="56">
        <v>2233</v>
      </c>
      <c r="B15" s="48">
        <v>3760080783459</v>
      </c>
      <c r="C15" s="49" t="s">
        <v>1899</v>
      </c>
      <c r="D15" s="57" t="s">
        <v>1879</v>
      </c>
      <c r="E15" s="70">
        <v>27.5</v>
      </c>
      <c r="F15" s="58"/>
    </row>
    <row r="16" spans="1:6" x14ac:dyDescent="0.25">
      <c r="A16" s="48">
        <v>13247</v>
      </c>
      <c r="B16" s="48">
        <v>3760080785293</v>
      </c>
      <c r="C16" s="51" t="s">
        <v>1894</v>
      </c>
      <c r="D16" s="50" t="s">
        <v>1884</v>
      </c>
      <c r="E16" s="70">
        <v>21.5</v>
      </c>
      <c r="F16" s="53"/>
    </row>
    <row r="17" spans="1:6" ht="14.4" x14ac:dyDescent="0.25">
      <c r="A17" s="47">
        <v>12876</v>
      </c>
      <c r="B17" s="48">
        <v>3760080780861</v>
      </c>
      <c r="C17" s="49" t="s">
        <v>1923</v>
      </c>
      <c r="D17" s="50" t="s">
        <v>1884</v>
      </c>
      <c r="E17" s="70">
        <v>20.95</v>
      </c>
      <c r="F17" s="53"/>
    </row>
    <row r="18" spans="1:6" x14ac:dyDescent="0.25">
      <c r="A18" s="47" t="s">
        <v>1912</v>
      </c>
      <c r="B18" s="48">
        <v>3760080789314</v>
      </c>
      <c r="C18" s="49" t="s">
        <v>1911</v>
      </c>
      <c r="D18" s="50" t="s">
        <v>1881</v>
      </c>
      <c r="E18" s="70">
        <v>46.89</v>
      </c>
      <c r="F18" s="53"/>
    </row>
    <row r="19" spans="1:6" ht="12" customHeight="1" x14ac:dyDescent="0.25">
      <c r="A19" s="48">
        <v>12383</v>
      </c>
      <c r="B19" s="48">
        <v>3760080789505</v>
      </c>
      <c r="C19" s="51" t="s">
        <v>1898</v>
      </c>
      <c r="D19" s="50" t="s">
        <v>1883</v>
      </c>
      <c r="E19" s="70">
        <v>25.5</v>
      </c>
      <c r="F19" s="53"/>
    </row>
    <row r="20" spans="1:6" ht="12" customHeight="1" x14ac:dyDescent="0.25">
      <c r="A20" s="47">
        <v>2442</v>
      </c>
      <c r="B20" s="48">
        <v>3760080783657</v>
      </c>
      <c r="C20" s="49" t="s">
        <v>1893</v>
      </c>
      <c r="D20" s="50" t="s">
        <v>1883</v>
      </c>
      <c r="E20" s="70">
        <v>22.9</v>
      </c>
      <c r="F20" s="53"/>
    </row>
    <row r="21" spans="1:6" ht="12" customHeight="1" x14ac:dyDescent="0.25">
      <c r="A21" s="47">
        <v>2677</v>
      </c>
      <c r="B21" s="48">
        <v>3760080784074</v>
      </c>
      <c r="C21" s="49" t="s">
        <v>1915</v>
      </c>
      <c r="D21" s="50" t="s">
        <v>1910</v>
      </c>
      <c r="E21" s="70">
        <v>61</v>
      </c>
      <c r="F21" s="53"/>
    </row>
    <row r="22" spans="1:6" ht="12" customHeight="1" x14ac:dyDescent="0.25">
      <c r="A22" s="47">
        <v>2707</v>
      </c>
      <c r="B22" s="48">
        <v>3760080784159</v>
      </c>
      <c r="C22" s="49" t="s">
        <v>1916</v>
      </c>
      <c r="D22" s="50" t="s">
        <v>1910</v>
      </c>
      <c r="E22" s="70">
        <v>31.5</v>
      </c>
      <c r="F22" s="53"/>
    </row>
    <row r="23" spans="1:6" ht="12" customHeight="1" x14ac:dyDescent="0.25">
      <c r="A23" s="47">
        <v>2686</v>
      </c>
      <c r="B23" s="48">
        <v>3760080784104</v>
      </c>
      <c r="C23" s="49" t="s">
        <v>1917</v>
      </c>
      <c r="D23" s="50" t="s">
        <v>1910</v>
      </c>
      <c r="E23" s="70">
        <v>21</v>
      </c>
      <c r="F23" s="53"/>
    </row>
    <row r="24" spans="1:6" ht="12" customHeight="1" x14ac:dyDescent="0.25">
      <c r="A24" s="47">
        <v>2667</v>
      </c>
      <c r="B24" s="48">
        <v>3760080789987</v>
      </c>
      <c r="C24" s="49" t="s">
        <v>1918</v>
      </c>
      <c r="D24" s="50" t="s">
        <v>1910</v>
      </c>
      <c r="E24" s="70">
        <v>22.95</v>
      </c>
      <c r="F24" s="53"/>
    </row>
    <row r="25" spans="1:6" ht="12" customHeight="1" x14ac:dyDescent="0.25">
      <c r="A25" s="47">
        <v>2831</v>
      </c>
      <c r="B25" s="48">
        <v>3760080784340</v>
      </c>
      <c r="C25" s="49" t="s">
        <v>1901</v>
      </c>
      <c r="D25" s="50" t="s">
        <v>1902</v>
      </c>
      <c r="E25" s="70">
        <v>42.5</v>
      </c>
      <c r="F25" s="53"/>
    </row>
    <row r="26" spans="1:6" ht="12" customHeight="1" x14ac:dyDescent="0.25">
      <c r="A26" s="47">
        <v>2125</v>
      </c>
      <c r="B26" s="48">
        <v>3760080789345</v>
      </c>
      <c r="C26" s="49" t="s">
        <v>1903</v>
      </c>
      <c r="D26" s="50" t="s">
        <v>1902</v>
      </c>
      <c r="E26" s="70">
        <v>70</v>
      </c>
      <c r="F26" s="53"/>
    </row>
    <row r="27" spans="1:6" x14ac:dyDescent="0.25">
      <c r="A27" s="47">
        <v>2925</v>
      </c>
      <c r="B27" s="48">
        <v>3760080784562</v>
      </c>
      <c r="C27" s="49" t="s">
        <v>1913</v>
      </c>
      <c r="D27" s="50" t="s">
        <v>1902</v>
      </c>
      <c r="E27" s="70">
        <v>73</v>
      </c>
      <c r="F27" s="53"/>
    </row>
    <row r="28" spans="1:6" x14ac:dyDescent="0.25">
      <c r="A28" s="48">
        <v>2937</v>
      </c>
      <c r="B28" s="48">
        <v>3760080784593</v>
      </c>
      <c r="C28" s="51" t="s">
        <v>1896</v>
      </c>
      <c r="D28" s="50" t="s">
        <v>1902</v>
      </c>
      <c r="E28" s="70">
        <v>24.9</v>
      </c>
      <c r="F28" s="53"/>
    </row>
    <row r="29" spans="1:6" x14ac:dyDescent="0.25">
      <c r="A29" s="48">
        <v>2895</v>
      </c>
      <c r="B29" s="48">
        <v>3760080784517</v>
      </c>
      <c r="C29" s="51" t="s">
        <v>1908</v>
      </c>
      <c r="D29" s="50" t="s">
        <v>1902</v>
      </c>
      <c r="E29" s="70">
        <v>21.9</v>
      </c>
      <c r="F29" s="53"/>
    </row>
    <row r="30" spans="1:6" x14ac:dyDescent="0.25">
      <c r="A30" s="48">
        <v>2894</v>
      </c>
      <c r="B30" s="48">
        <v>3760080784500</v>
      </c>
      <c r="C30" s="51" t="s">
        <v>1909</v>
      </c>
      <c r="D30" s="50" t="s">
        <v>1902</v>
      </c>
      <c r="E30" s="70">
        <v>22.1</v>
      </c>
      <c r="F30" s="53"/>
    </row>
    <row r="31" spans="1:6" x14ac:dyDescent="0.25">
      <c r="A31" s="48">
        <v>2927</v>
      </c>
      <c r="B31" s="48">
        <v>3760080784586</v>
      </c>
      <c r="C31" s="51" t="s">
        <v>1897</v>
      </c>
      <c r="D31" s="50" t="s">
        <v>1902</v>
      </c>
      <c r="E31" s="70">
        <v>22.25</v>
      </c>
      <c r="F31" s="53"/>
    </row>
    <row r="32" spans="1:6" customFormat="1" ht="12" customHeight="1" x14ac:dyDescent="0.25">
      <c r="A32" s="56">
        <v>2857</v>
      </c>
      <c r="B32" s="48">
        <v>3760080784456</v>
      </c>
      <c r="C32" s="49" t="s">
        <v>1891</v>
      </c>
      <c r="D32" s="57" t="s">
        <v>1902</v>
      </c>
      <c r="E32" s="70">
        <v>35.9</v>
      </c>
      <c r="F32" s="58"/>
    </row>
    <row r="33" spans="1:6" customFormat="1" ht="12" customHeight="1" x14ac:dyDescent="0.25">
      <c r="A33" s="48">
        <v>2625</v>
      </c>
      <c r="B33" s="48">
        <v>3760080783985</v>
      </c>
      <c r="C33" s="49" t="s">
        <v>1900</v>
      </c>
      <c r="D33" s="57" t="s">
        <v>1902</v>
      </c>
      <c r="E33" s="70">
        <v>59.9</v>
      </c>
      <c r="F33" s="58"/>
    </row>
    <row r="34" spans="1:6" customFormat="1" ht="11.25" customHeight="1" x14ac:dyDescent="0.25">
      <c r="A34" s="48">
        <v>2626</v>
      </c>
      <c r="B34" s="48">
        <v>3760080783992</v>
      </c>
      <c r="C34" s="49" t="s">
        <v>1895</v>
      </c>
      <c r="D34" s="57" t="s">
        <v>1902</v>
      </c>
      <c r="E34" s="70">
        <v>47</v>
      </c>
      <c r="F34" s="58"/>
    </row>
    <row r="35" spans="1:6" customFormat="1" ht="11.25" customHeight="1" x14ac:dyDescent="0.25">
      <c r="A35" s="48">
        <v>2824</v>
      </c>
      <c r="B35" s="48">
        <v>3760080784326</v>
      </c>
      <c r="C35" s="49" t="s">
        <v>1907</v>
      </c>
      <c r="D35" s="57" t="s">
        <v>1902</v>
      </c>
      <c r="E35" s="70">
        <v>36</v>
      </c>
      <c r="F35" s="58"/>
    </row>
    <row r="36" spans="1:6" s="63" customFormat="1" ht="11.25" customHeight="1" x14ac:dyDescent="0.25">
      <c r="A36" s="48">
        <v>12398</v>
      </c>
      <c r="B36" s="48">
        <v>3760080780113</v>
      </c>
      <c r="C36" s="49" t="s">
        <v>1905</v>
      </c>
      <c r="D36" s="57" t="s">
        <v>1904</v>
      </c>
      <c r="E36" s="70">
        <v>39.5</v>
      </c>
      <c r="F36" s="62"/>
    </row>
    <row r="37" spans="1:6" customFormat="1" ht="12" customHeight="1" x14ac:dyDescent="0.25">
      <c r="A37" s="56">
        <v>3045</v>
      </c>
      <c r="B37" s="48">
        <v>3760080784821</v>
      </c>
      <c r="C37" s="49" t="s">
        <v>1887</v>
      </c>
      <c r="D37" s="57" t="s">
        <v>1885</v>
      </c>
      <c r="E37" s="70">
        <v>30.45</v>
      </c>
      <c r="F37" s="58"/>
    </row>
    <row r="38" spans="1:6" customFormat="1" ht="12" customHeight="1" x14ac:dyDescent="0.25">
      <c r="A38" s="56">
        <v>3050</v>
      </c>
      <c r="B38" s="48">
        <v>3760080784876</v>
      </c>
      <c r="C38" s="49" t="s">
        <v>1888</v>
      </c>
      <c r="D38" s="57" t="s">
        <v>1883</v>
      </c>
      <c r="E38" s="70">
        <v>25.5</v>
      </c>
      <c r="F38" s="58"/>
    </row>
    <row r="39" spans="1:6" customFormat="1" ht="12" customHeight="1" x14ac:dyDescent="0.25">
      <c r="A39" s="56">
        <v>3048</v>
      </c>
      <c r="B39" s="48">
        <v>3760080784852</v>
      </c>
      <c r="C39" s="49" t="s">
        <v>1889</v>
      </c>
      <c r="D39" s="57" t="s">
        <v>1883</v>
      </c>
      <c r="E39" s="70">
        <v>28.95</v>
      </c>
      <c r="F39" s="58"/>
    </row>
    <row r="40" spans="1:6" customFormat="1" ht="12" customHeight="1" x14ac:dyDescent="0.25">
      <c r="A40" s="56">
        <v>3052</v>
      </c>
      <c r="B40" s="48">
        <v>3760080784890</v>
      </c>
      <c r="C40" s="49" t="s">
        <v>1890</v>
      </c>
      <c r="D40" s="57" t="s">
        <v>1883</v>
      </c>
      <c r="E40" s="70">
        <v>38.25</v>
      </c>
      <c r="F40" s="58"/>
    </row>
    <row r="41" spans="1:6" customFormat="1" ht="12" customHeight="1" x14ac:dyDescent="0.25">
      <c r="A41" s="56">
        <v>3049</v>
      </c>
      <c r="B41" s="48">
        <v>3760080784869</v>
      </c>
      <c r="C41" s="49" t="s">
        <v>1892</v>
      </c>
      <c r="D41" s="57" t="s">
        <v>1883</v>
      </c>
      <c r="E41" s="70">
        <v>33.5</v>
      </c>
    </row>
    <row r="42" spans="1:6" ht="12" customHeight="1" x14ac:dyDescent="0.25">
      <c r="A42" s="47">
        <v>2991</v>
      </c>
      <c r="B42" s="48">
        <v>3760080784722</v>
      </c>
      <c r="C42" s="49" t="s">
        <v>1906</v>
      </c>
      <c r="D42" s="50" t="s">
        <v>1883</v>
      </c>
      <c r="E42" s="70">
        <v>28</v>
      </c>
    </row>
    <row r="43" spans="1:6" ht="15" customHeight="1" x14ac:dyDescent="0.25">
      <c r="A43" s="47">
        <v>3227</v>
      </c>
      <c r="B43" s="48">
        <v>376008078569</v>
      </c>
      <c r="C43" s="49" t="s">
        <v>1877</v>
      </c>
      <c r="D43" s="50" t="s">
        <v>1883</v>
      </c>
      <c r="E43" s="70">
        <v>8</v>
      </c>
      <c r="F43" s="53"/>
    </row>
    <row r="44" spans="1:6" x14ac:dyDescent="0.25">
      <c r="A44" s="47">
        <v>3219</v>
      </c>
      <c r="B44" s="48">
        <v>376008078562</v>
      </c>
      <c r="C44" s="49" t="s">
        <v>1876</v>
      </c>
      <c r="D44" s="50" t="s">
        <v>1883</v>
      </c>
      <c r="E44" s="70">
        <v>7</v>
      </c>
      <c r="F44" s="53"/>
    </row>
    <row r="45" spans="1:6" x14ac:dyDescent="0.25">
      <c r="A45" s="72" t="s">
        <v>1928</v>
      </c>
    </row>
  </sheetData>
  <sheetProtection autoFilter="0"/>
  <phoneticPr fontId="10" type="noConversion"/>
  <conditionalFormatting sqref="A5">
    <cfRule type="duplicateValues" dxfId="14" priority="501"/>
  </conditionalFormatting>
  <conditionalFormatting sqref="A39">
    <cfRule type="duplicateValues" dxfId="13" priority="473"/>
  </conditionalFormatting>
  <conditionalFormatting sqref="A40">
    <cfRule type="duplicateValues" dxfId="12" priority="10"/>
  </conditionalFormatting>
  <conditionalFormatting sqref="A41:A42 A17:A27 A32:A38 A6:A11">
    <cfRule type="duplicateValues" dxfId="11" priority="490"/>
  </conditionalFormatting>
  <conditionalFormatting sqref="A43:A44 A28:A31 A12:A13">
    <cfRule type="duplicateValues" dxfId="10" priority="489"/>
  </conditionalFormatting>
  <conditionalFormatting sqref="C1:C4">
    <cfRule type="duplicateValues" dxfId="9" priority="500"/>
  </conditionalFormatting>
  <conditionalFormatting sqref="C12:C13">
    <cfRule type="duplicateValues" dxfId="8" priority="4"/>
  </conditionalFormatting>
  <conditionalFormatting sqref="C28:C30">
    <cfRule type="duplicateValues" dxfId="7" priority="3"/>
  </conditionalFormatting>
  <conditionalFormatting sqref="C39">
    <cfRule type="duplicateValues" dxfId="6" priority="475"/>
  </conditionalFormatting>
  <conditionalFormatting sqref="C40">
    <cfRule type="duplicateValues" dxfId="5" priority="22"/>
  </conditionalFormatting>
  <conditionalFormatting sqref="C41:C42 C5:C11 C17:C27 C32:C38">
    <cfRule type="duplicateValues" dxfId="4" priority="499"/>
  </conditionalFormatting>
  <conditionalFormatting sqref="C43:C44 C31">
    <cfRule type="duplicateValues" dxfId="3" priority="477"/>
  </conditionalFormatting>
  <pageMargins left="0.23622047244094491" right="0.23622047244094491" top="0.74803149606299213" bottom="0.74803149606299213" header="0.31496062992125984" footer="0.31496062992125984"/>
  <pageSetup paperSize="9" scale="8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workbookViewId="0">
      <selection activeCell="B2" sqref="B2"/>
    </sheetView>
  </sheetViews>
  <sheetFormatPr baseColWidth="10" defaultColWidth="11.44140625" defaultRowHeight="13.2" x14ac:dyDescent="0.25"/>
  <sheetData>
    <row r="1" spans="1:2" x14ac:dyDescent="0.25">
      <c r="A1" t="s">
        <v>1870</v>
      </c>
      <c r="B1" t="s">
        <v>1871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50"/>
  <sheetViews>
    <sheetView topLeftCell="G1" workbookViewId="0">
      <selection activeCell="S5" sqref="S5"/>
    </sheetView>
  </sheetViews>
  <sheetFormatPr baseColWidth="10" defaultColWidth="13.109375" defaultRowHeight="14.4" x14ac:dyDescent="0.3"/>
  <cols>
    <col min="1" max="1" width="13.109375" style="25"/>
    <col min="2" max="2" width="17.44140625" style="25" customWidth="1"/>
    <col min="3" max="3" width="13.109375" style="25"/>
    <col min="4" max="4" width="45.44140625" style="25" customWidth="1"/>
    <col min="5" max="16384" width="13.109375" style="25"/>
  </cols>
  <sheetData>
    <row r="1" spans="1:22" x14ac:dyDescent="0.3">
      <c r="G1" s="26" t="s">
        <v>1848</v>
      </c>
      <c r="J1" s="27" t="s">
        <v>1849</v>
      </c>
      <c r="K1" s="27"/>
      <c r="L1" s="27"/>
      <c r="M1" s="27"/>
      <c r="N1" s="27"/>
      <c r="O1" s="27"/>
      <c r="P1" s="27"/>
      <c r="Q1" s="27"/>
      <c r="R1" s="27"/>
      <c r="S1" s="73"/>
      <c r="T1" s="73" t="s">
        <v>1850</v>
      </c>
      <c r="U1" s="73"/>
      <c r="V1" s="73"/>
    </row>
    <row r="2" spans="1:22" x14ac:dyDescent="0.3">
      <c r="G2" s="26"/>
      <c r="J2" s="27"/>
      <c r="K2" s="27"/>
      <c r="L2" s="27"/>
      <c r="M2" s="27"/>
      <c r="N2" s="27"/>
      <c r="O2" s="27"/>
      <c r="P2" s="27"/>
      <c r="Q2" s="27"/>
      <c r="R2" s="27"/>
      <c r="S2" s="73"/>
      <c r="T2" s="73"/>
      <c r="U2" s="73"/>
      <c r="V2" s="73"/>
    </row>
    <row r="3" spans="1:22" ht="15" thickBot="1" x14ac:dyDescent="0.35">
      <c r="E3" s="75" t="s">
        <v>1851</v>
      </c>
      <c r="F3" s="75"/>
      <c r="G3" s="76" t="s">
        <v>1852</v>
      </c>
      <c r="H3" s="76"/>
      <c r="I3" s="76"/>
      <c r="J3" s="28"/>
      <c r="K3" s="77" t="s">
        <v>1853</v>
      </c>
      <c r="L3" s="77"/>
      <c r="M3" s="77"/>
      <c r="N3" s="28"/>
      <c r="O3" s="78" t="s">
        <v>1854</v>
      </c>
      <c r="P3" s="78"/>
      <c r="Q3" s="78"/>
      <c r="R3" s="29"/>
      <c r="S3" s="74"/>
      <c r="T3" s="74"/>
      <c r="U3" s="74"/>
      <c r="V3" s="74"/>
    </row>
    <row r="4" spans="1:22" ht="15" thickBot="1" x14ac:dyDescent="0.35">
      <c r="A4" s="30" t="s">
        <v>1847</v>
      </c>
      <c r="B4" s="31" t="s">
        <v>1855</v>
      </c>
      <c r="C4" s="31" t="s">
        <v>1856</v>
      </c>
      <c r="D4" s="32" t="s">
        <v>1857</v>
      </c>
      <c r="E4" s="33" t="s">
        <v>1858</v>
      </c>
      <c r="F4" s="34" t="s">
        <v>1859</v>
      </c>
      <c r="G4" s="35" t="s">
        <v>1860</v>
      </c>
      <c r="H4" s="35" t="s">
        <v>1861</v>
      </c>
      <c r="I4" s="35" t="s">
        <v>1862</v>
      </c>
      <c r="J4" s="36" t="s">
        <v>1863</v>
      </c>
      <c r="K4" s="35" t="s">
        <v>1860</v>
      </c>
      <c r="L4" s="35" t="s">
        <v>1861</v>
      </c>
      <c r="M4" s="35" t="s">
        <v>1862</v>
      </c>
      <c r="N4" s="36" t="s">
        <v>1864</v>
      </c>
      <c r="O4" s="35" t="s">
        <v>1860</v>
      </c>
      <c r="P4" s="35" t="s">
        <v>1861</v>
      </c>
      <c r="Q4" s="35" t="s">
        <v>1862</v>
      </c>
      <c r="R4" s="36" t="s">
        <v>1865</v>
      </c>
      <c r="S4" s="37" t="s">
        <v>1851</v>
      </c>
      <c r="T4" s="38" t="s">
        <v>1866</v>
      </c>
      <c r="U4" s="38" t="s">
        <v>1867</v>
      </c>
      <c r="V4" s="38" t="s">
        <v>1868</v>
      </c>
    </row>
    <row r="5" spans="1:22" x14ac:dyDescent="0.3">
      <c r="A5" s="44" t="e">
        <f>+#REF!</f>
        <v>#REF!</v>
      </c>
      <c r="B5" s="40" t="e">
        <f>+#REF!</f>
        <v>#REF!</v>
      </c>
      <c r="C5" s="44" t="e">
        <f>+#REF!</f>
        <v>#REF!</v>
      </c>
      <c r="D5" s="39" t="e">
        <f>+#REF!</f>
        <v>#REF!</v>
      </c>
      <c r="E5" s="41" t="e">
        <f>IF(#REF!="PCB",#REF!,IF(#REF!="SPCB",#REF!,#REF!))</f>
        <v>#REF!</v>
      </c>
      <c r="F5" s="41"/>
      <c r="G5" s="41" t="e">
        <f>IF(#REF!="PCB",#REF!,IF(#REF!="SPCB",#REF!,#REF!))</f>
        <v>#REF!</v>
      </c>
      <c r="H5" s="41">
        <f>I5*100</f>
        <v>0</v>
      </c>
      <c r="I5" s="41"/>
      <c r="J5" s="42" t="e">
        <f>G5</f>
        <v>#REF!</v>
      </c>
      <c r="K5" s="42" t="e">
        <f>IF(#REF!="PCB",#REF!,IF(#REF!="SPCB",#REF!,#REF!))</f>
        <v>#REF!</v>
      </c>
      <c r="L5" s="42">
        <f>M5*100</f>
        <v>0</v>
      </c>
      <c r="M5" s="42"/>
      <c r="N5" s="42" t="e">
        <f>K5</f>
        <v>#REF!</v>
      </c>
      <c r="O5" s="42" t="e">
        <f>IF(#REF!="PCB",#REF!,IF(#REF!="SPCB",#REF!,#REF!))</f>
        <v>#REF!</v>
      </c>
      <c r="P5" s="42">
        <f>Q5*100</f>
        <v>0</v>
      </c>
      <c r="Q5" s="42"/>
      <c r="R5" s="42" t="e">
        <f>O5</f>
        <v>#REF!</v>
      </c>
      <c r="S5" s="43" t="e">
        <f>E5</f>
        <v>#REF!</v>
      </c>
      <c r="T5" s="43" t="e">
        <f>MAX(J5,N5,R5)</f>
        <v>#REF!</v>
      </c>
      <c r="U5" s="43" t="e">
        <f>MEDIAN(J5,N5,R5)</f>
        <v>#REF!</v>
      </c>
      <c r="V5" s="43" t="e">
        <f>MIN(J5,N5,R5)</f>
        <v>#REF!</v>
      </c>
    </row>
    <row r="6" spans="1:22" x14ac:dyDescent="0.3">
      <c r="A6" s="44" t="e">
        <f>+#REF!</f>
        <v>#REF!</v>
      </c>
      <c r="B6" s="40" t="e">
        <f>+#REF!</f>
        <v>#REF!</v>
      </c>
      <c r="C6" s="44" t="e">
        <f>+#REF!</f>
        <v>#REF!</v>
      </c>
      <c r="D6" s="39" t="e">
        <f>+#REF!</f>
        <v>#REF!</v>
      </c>
      <c r="E6" s="41" t="e">
        <f>IF(#REF!="PCB",#REF!,IF(#REF!="SPCB",#REF!,#REF!))</f>
        <v>#REF!</v>
      </c>
      <c r="F6" s="41"/>
      <c r="G6" s="41" t="e">
        <f>IF(#REF!="PCB",#REF!,IF(#REF!="SPCB",#REF!,#REF!))</f>
        <v>#REF!</v>
      </c>
      <c r="H6" s="41">
        <f t="shared" ref="H6:H69" si="0">I6*100</f>
        <v>0</v>
      </c>
      <c r="I6" s="41"/>
      <c r="J6" s="42" t="e">
        <f t="shared" ref="J6:J69" si="1">G6</f>
        <v>#REF!</v>
      </c>
      <c r="K6" s="42" t="e">
        <f>IF(#REF!="PCB",#REF!,IF(#REF!="SPCB",#REF!,#REF!))</f>
        <v>#REF!</v>
      </c>
      <c r="L6" s="42">
        <f t="shared" ref="L6:L69" si="2">M6*100</f>
        <v>0</v>
      </c>
      <c r="M6" s="42"/>
      <c r="N6" s="42" t="e">
        <f t="shared" ref="N6:N69" si="3">K6</f>
        <v>#REF!</v>
      </c>
      <c r="O6" s="42" t="e">
        <f>IF(#REF!="PCB",#REF!,IF(#REF!="SPCB",#REF!,#REF!))</f>
        <v>#REF!</v>
      </c>
      <c r="P6" s="42">
        <f t="shared" ref="P6:P69" si="4">Q6*100</f>
        <v>0</v>
      </c>
      <c r="Q6" s="42"/>
      <c r="R6" s="42" t="e">
        <f t="shared" ref="R6:R69" si="5">O6</f>
        <v>#REF!</v>
      </c>
      <c r="S6" s="43" t="e">
        <f t="shared" ref="S6:S27" si="6">E6</f>
        <v>#REF!</v>
      </c>
      <c r="T6" s="43" t="e">
        <f t="shared" ref="T6:T27" si="7">MAX(J6,N6,R6)</f>
        <v>#REF!</v>
      </c>
      <c r="U6" s="43" t="e">
        <f t="shared" ref="U6:U27" si="8">MEDIAN(J6,N6,R6)</f>
        <v>#REF!</v>
      </c>
      <c r="V6" s="43" t="e">
        <f t="shared" ref="V6:V27" si="9">MIN(J6,N6,R6)</f>
        <v>#REF!</v>
      </c>
    </row>
    <row r="7" spans="1:22" x14ac:dyDescent="0.3">
      <c r="A7" s="44" t="e">
        <f>+#REF!</f>
        <v>#REF!</v>
      </c>
      <c r="B7" s="40" t="e">
        <f>+#REF!</f>
        <v>#REF!</v>
      </c>
      <c r="C7" s="44" t="e">
        <f>+#REF!</f>
        <v>#REF!</v>
      </c>
      <c r="D7" s="39" t="e">
        <f>+#REF!</f>
        <v>#REF!</v>
      </c>
      <c r="E7" s="41" t="e">
        <f>IF(#REF!="PCB",#REF!,IF(#REF!="SPCB",#REF!,#REF!))</f>
        <v>#REF!</v>
      </c>
      <c r="F7" s="41"/>
      <c r="G7" s="41" t="e">
        <f>IF(#REF!="PCB",#REF!,IF(#REF!="SPCB",#REF!,#REF!))</f>
        <v>#REF!</v>
      </c>
      <c r="H7" s="41">
        <f t="shared" si="0"/>
        <v>0</v>
      </c>
      <c r="I7" s="41"/>
      <c r="J7" s="42" t="e">
        <f t="shared" si="1"/>
        <v>#REF!</v>
      </c>
      <c r="K7" s="42" t="e">
        <f>IF(#REF!="PCB",#REF!,IF(#REF!="SPCB",#REF!,#REF!))</f>
        <v>#REF!</v>
      </c>
      <c r="L7" s="42">
        <f t="shared" si="2"/>
        <v>0</v>
      </c>
      <c r="M7" s="42"/>
      <c r="N7" s="42" t="e">
        <f t="shared" si="3"/>
        <v>#REF!</v>
      </c>
      <c r="O7" s="42" t="e">
        <f>IF(#REF!="PCB",#REF!,IF(#REF!="SPCB",#REF!,#REF!))</f>
        <v>#REF!</v>
      </c>
      <c r="P7" s="42">
        <f t="shared" si="4"/>
        <v>0</v>
      </c>
      <c r="Q7" s="42"/>
      <c r="R7" s="42" t="e">
        <f t="shared" si="5"/>
        <v>#REF!</v>
      </c>
      <c r="S7" s="43" t="e">
        <f t="shared" si="6"/>
        <v>#REF!</v>
      </c>
      <c r="T7" s="43" t="e">
        <f t="shared" si="7"/>
        <v>#REF!</v>
      </c>
      <c r="U7" s="43" t="e">
        <f t="shared" si="8"/>
        <v>#REF!</v>
      </c>
      <c r="V7" s="43" t="e">
        <f t="shared" si="9"/>
        <v>#REF!</v>
      </c>
    </row>
    <row r="8" spans="1:22" x14ac:dyDescent="0.3">
      <c r="A8" s="44" t="e">
        <f>+#REF!</f>
        <v>#REF!</v>
      </c>
      <c r="B8" s="40" t="e">
        <f>+#REF!</f>
        <v>#REF!</v>
      </c>
      <c r="C8" s="44" t="e">
        <f>+#REF!</f>
        <v>#REF!</v>
      </c>
      <c r="D8" s="39" t="e">
        <f>+#REF!</f>
        <v>#REF!</v>
      </c>
      <c r="E8" s="41" t="e">
        <f>IF(#REF!="PCB",#REF!,IF(#REF!="SPCB",#REF!,#REF!))</f>
        <v>#REF!</v>
      </c>
      <c r="F8" s="41"/>
      <c r="G8" s="41" t="e">
        <f>IF(#REF!="PCB",#REF!,IF(#REF!="SPCB",#REF!,#REF!))</f>
        <v>#REF!</v>
      </c>
      <c r="H8" s="41">
        <f t="shared" si="0"/>
        <v>0</v>
      </c>
      <c r="I8" s="41"/>
      <c r="J8" s="42" t="e">
        <f t="shared" si="1"/>
        <v>#REF!</v>
      </c>
      <c r="K8" s="42" t="e">
        <f>IF(#REF!="PCB",#REF!,IF(#REF!="SPCB",#REF!,#REF!))</f>
        <v>#REF!</v>
      </c>
      <c r="L8" s="42">
        <f t="shared" si="2"/>
        <v>0</v>
      </c>
      <c r="M8" s="42"/>
      <c r="N8" s="42" t="e">
        <f t="shared" si="3"/>
        <v>#REF!</v>
      </c>
      <c r="O8" s="42" t="e">
        <f>IF(#REF!="PCB",#REF!,IF(#REF!="SPCB",#REF!,#REF!))</f>
        <v>#REF!</v>
      </c>
      <c r="P8" s="42">
        <f t="shared" si="4"/>
        <v>0</v>
      </c>
      <c r="Q8" s="42"/>
      <c r="R8" s="42" t="e">
        <f t="shared" si="5"/>
        <v>#REF!</v>
      </c>
      <c r="S8" s="43" t="e">
        <f t="shared" si="6"/>
        <v>#REF!</v>
      </c>
      <c r="T8" s="43" t="e">
        <f t="shared" si="7"/>
        <v>#REF!</v>
      </c>
      <c r="U8" s="43" t="e">
        <f t="shared" si="8"/>
        <v>#REF!</v>
      </c>
      <c r="V8" s="43" t="e">
        <f t="shared" si="9"/>
        <v>#REF!</v>
      </c>
    </row>
    <row r="9" spans="1:22" x14ac:dyDescent="0.3">
      <c r="A9" s="44" t="e">
        <f>+#REF!</f>
        <v>#REF!</v>
      </c>
      <c r="B9" s="40" t="e">
        <f>+#REF!</f>
        <v>#REF!</v>
      </c>
      <c r="C9" s="44" t="e">
        <f>+#REF!</f>
        <v>#REF!</v>
      </c>
      <c r="D9" s="39" t="e">
        <f>+#REF!</f>
        <v>#REF!</v>
      </c>
      <c r="E9" s="41" t="e">
        <f>IF(#REF!="PCB",#REF!,IF(#REF!="SPCB",#REF!,#REF!))</f>
        <v>#REF!</v>
      </c>
      <c r="F9" s="41"/>
      <c r="G9" s="41" t="e">
        <f>IF(#REF!="PCB",#REF!,IF(#REF!="SPCB",#REF!,#REF!))</f>
        <v>#REF!</v>
      </c>
      <c r="H9" s="41">
        <f t="shared" si="0"/>
        <v>0</v>
      </c>
      <c r="I9" s="41"/>
      <c r="J9" s="42" t="e">
        <f t="shared" si="1"/>
        <v>#REF!</v>
      </c>
      <c r="K9" s="42" t="e">
        <f>IF(#REF!="PCB",#REF!,IF(#REF!="SPCB",#REF!,#REF!))</f>
        <v>#REF!</v>
      </c>
      <c r="L9" s="42">
        <f t="shared" si="2"/>
        <v>0</v>
      </c>
      <c r="M9" s="42"/>
      <c r="N9" s="42" t="e">
        <f t="shared" si="3"/>
        <v>#REF!</v>
      </c>
      <c r="O9" s="42" t="e">
        <f>IF(#REF!="PCB",#REF!,IF(#REF!="SPCB",#REF!,#REF!))</f>
        <v>#REF!</v>
      </c>
      <c r="P9" s="42">
        <f t="shared" si="4"/>
        <v>0</v>
      </c>
      <c r="Q9" s="42"/>
      <c r="R9" s="42" t="e">
        <f t="shared" si="5"/>
        <v>#REF!</v>
      </c>
      <c r="S9" s="43" t="e">
        <f t="shared" si="6"/>
        <v>#REF!</v>
      </c>
      <c r="T9" s="43" t="e">
        <f t="shared" si="7"/>
        <v>#REF!</v>
      </c>
      <c r="U9" s="43" t="e">
        <f t="shared" si="8"/>
        <v>#REF!</v>
      </c>
      <c r="V9" s="43" t="e">
        <f t="shared" si="9"/>
        <v>#REF!</v>
      </c>
    </row>
    <row r="10" spans="1:22" x14ac:dyDescent="0.3">
      <c r="A10" s="44" t="e">
        <f>+#REF!</f>
        <v>#REF!</v>
      </c>
      <c r="B10" s="40" t="e">
        <f>+#REF!</f>
        <v>#REF!</v>
      </c>
      <c r="C10" s="44" t="e">
        <f>+#REF!</f>
        <v>#REF!</v>
      </c>
      <c r="D10" s="39" t="e">
        <f>+#REF!</f>
        <v>#REF!</v>
      </c>
      <c r="E10" s="41" t="e">
        <f>IF(#REF!="PCB",#REF!,IF(#REF!="SPCB",#REF!,#REF!))</f>
        <v>#REF!</v>
      </c>
      <c r="F10" s="41"/>
      <c r="G10" s="41" t="e">
        <f>IF(#REF!="PCB",#REF!,IF(#REF!="SPCB",#REF!,#REF!))</f>
        <v>#REF!</v>
      </c>
      <c r="H10" s="41">
        <f t="shared" si="0"/>
        <v>0</v>
      </c>
      <c r="I10" s="41"/>
      <c r="J10" s="42" t="e">
        <f t="shared" si="1"/>
        <v>#REF!</v>
      </c>
      <c r="K10" s="42" t="e">
        <f>IF(#REF!="PCB",#REF!,IF(#REF!="SPCB",#REF!,#REF!))</f>
        <v>#REF!</v>
      </c>
      <c r="L10" s="42">
        <f t="shared" si="2"/>
        <v>0</v>
      </c>
      <c r="M10" s="42"/>
      <c r="N10" s="42" t="e">
        <f t="shared" si="3"/>
        <v>#REF!</v>
      </c>
      <c r="O10" s="42" t="e">
        <f>IF(#REF!="PCB",#REF!,IF(#REF!="SPCB",#REF!,#REF!))</f>
        <v>#REF!</v>
      </c>
      <c r="P10" s="42">
        <f t="shared" si="4"/>
        <v>0</v>
      </c>
      <c r="Q10" s="42"/>
      <c r="R10" s="42" t="e">
        <f t="shared" si="5"/>
        <v>#REF!</v>
      </c>
      <c r="S10" s="43" t="e">
        <f t="shared" si="6"/>
        <v>#REF!</v>
      </c>
      <c r="T10" s="43" t="e">
        <f t="shared" si="7"/>
        <v>#REF!</v>
      </c>
      <c r="U10" s="43" t="e">
        <f t="shared" si="8"/>
        <v>#REF!</v>
      </c>
      <c r="V10" s="43" t="e">
        <f t="shared" si="9"/>
        <v>#REF!</v>
      </c>
    </row>
    <row r="11" spans="1:22" x14ac:dyDescent="0.3">
      <c r="A11" s="44" t="e">
        <f>+#REF!</f>
        <v>#REF!</v>
      </c>
      <c r="B11" s="40" t="e">
        <f>+#REF!</f>
        <v>#REF!</v>
      </c>
      <c r="C11" s="44" t="e">
        <f>+#REF!</f>
        <v>#REF!</v>
      </c>
      <c r="D11" s="39" t="e">
        <f>+#REF!</f>
        <v>#REF!</v>
      </c>
      <c r="E11" s="41" t="e">
        <f>IF(#REF!="PCB",#REF!,IF(#REF!="SPCB",#REF!,#REF!))</f>
        <v>#REF!</v>
      </c>
      <c r="F11" s="41"/>
      <c r="G11" s="41" t="e">
        <f>IF(#REF!="PCB",#REF!,IF(#REF!="SPCB",#REF!,#REF!))</f>
        <v>#REF!</v>
      </c>
      <c r="H11" s="41">
        <f t="shared" si="0"/>
        <v>0</v>
      </c>
      <c r="I11" s="41"/>
      <c r="J11" s="42" t="e">
        <f t="shared" si="1"/>
        <v>#REF!</v>
      </c>
      <c r="K11" s="42" t="e">
        <f>IF(#REF!="PCB",#REF!,IF(#REF!="SPCB",#REF!,#REF!))</f>
        <v>#REF!</v>
      </c>
      <c r="L11" s="42">
        <f t="shared" si="2"/>
        <v>0</v>
      </c>
      <c r="M11" s="42"/>
      <c r="N11" s="42" t="e">
        <f t="shared" si="3"/>
        <v>#REF!</v>
      </c>
      <c r="O11" s="42" t="e">
        <f>IF(#REF!="PCB",#REF!,IF(#REF!="SPCB",#REF!,#REF!))</f>
        <v>#REF!</v>
      </c>
      <c r="P11" s="42">
        <f t="shared" si="4"/>
        <v>0</v>
      </c>
      <c r="Q11" s="42"/>
      <c r="R11" s="42" t="e">
        <f t="shared" si="5"/>
        <v>#REF!</v>
      </c>
      <c r="S11" s="43" t="e">
        <f t="shared" si="6"/>
        <v>#REF!</v>
      </c>
      <c r="T11" s="43" t="e">
        <f t="shared" si="7"/>
        <v>#REF!</v>
      </c>
      <c r="U11" s="43" t="e">
        <f t="shared" si="8"/>
        <v>#REF!</v>
      </c>
      <c r="V11" s="43" t="e">
        <f t="shared" si="9"/>
        <v>#REF!</v>
      </c>
    </row>
    <row r="12" spans="1:22" x14ac:dyDescent="0.3">
      <c r="A12" s="44" t="e">
        <f>+#REF!</f>
        <v>#REF!</v>
      </c>
      <c r="B12" s="40" t="e">
        <f>+#REF!</f>
        <v>#REF!</v>
      </c>
      <c r="C12" s="44" t="e">
        <f>+#REF!</f>
        <v>#REF!</v>
      </c>
      <c r="D12" s="39" t="e">
        <f>+#REF!</f>
        <v>#REF!</v>
      </c>
      <c r="E12" s="41" t="e">
        <f>IF(#REF!="PCB",#REF!,IF(#REF!="SPCB",#REF!,#REF!))</f>
        <v>#REF!</v>
      </c>
      <c r="F12" s="41"/>
      <c r="G12" s="41" t="e">
        <f>IF(#REF!="PCB",#REF!,IF(#REF!="SPCB",#REF!,#REF!))</f>
        <v>#REF!</v>
      </c>
      <c r="H12" s="41">
        <f t="shared" si="0"/>
        <v>0</v>
      </c>
      <c r="I12" s="41"/>
      <c r="J12" s="42" t="e">
        <f t="shared" si="1"/>
        <v>#REF!</v>
      </c>
      <c r="K12" s="42" t="e">
        <f>IF(#REF!="PCB",#REF!,IF(#REF!="SPCB",#REF!,#REF!))</f>
        <v>#REF!</v>
      </c>
      <c r="L12" s="42">
        <f t="shared" si="2"/>
        <v>0</v>
      </c>
      <c r="M12" s="42"/>
      <c r="N12" s="42" t="e">
        <f t="shared" si="3"/>
        <v>#REF!</v>
      </c>
      <c r="O12" s="42" t="e">
        <f>IF(#REF!="PCB",#REF!,IF(#REF!="SPCB",#REF!,#REF!))</f>
        <v>#REF!</v>
      </c>
      <c r="P12" s="42">
        <f t="shared" si="4"/>
        <v>0</v>
      </c>
      <c r="Q12" s="42"/>
      <c r="R12" s="42" t="e">
        <f t="shared" si="5"/>
        <v>#REF!</v>
      </c>
      <c r="S12" s="43" t="e">
        <f t="shared" si="6"/>
        <v>#REF!</v>
      </c>
      <c r="T12" s="43" t="e">
        <f t="shared" si="7"/>
        <v>#REF!</v>
      </c>
      <c r="U12" s="43" t="e">
        <f t="shared" si="8"/>
        <v>#REF!</v>
      </c>
      <c r="V12" s="43" t="e">
        <f t="shared" si="9"/>
        <v>#REF!</v>
      </c>
    </row>
    <row r="13" spans="1:22" x14ac:dyDescent="0.3">
      <c r="A13" s="44" t="e">
        <f>+#REF!</f>
        <v>#REF!</v>
      </c>
      <c r="B13" s="40" t="e">
        <f>+#REF!</f>
        <v>#REF!</v>
      </c>
      <c r="C13" s="44" t="e">
        <f>+#REF!</f>
        <v>#REF!</v>
      </c>
      <c r="D13" s="39" t="e">
        <f>+#REF!</f>
        <v>#REF!</v>
      </c>
      <c r="E13" s="41" t="e">
        <f>IF(#REF!="PCB",#REF!,IF(#REF!="SPCB",#REF!,#REF!))</f>
        <v>#REF!</v>
      </c>
      <c r="F13" s="41"/>
      <c r="G13" s="41" t="e">
        <f>IF(#REF!="PCB",#REF!,IF(#REF!="SPCB",#REF!,#REF!))</f>
        <v>#REF!</v>
      </c>
      <c r="H13" s="41">
        <f t="shared" si="0"/>
        <v>0</v>
      </c>
      <c r="I13" s="41"/>
      <c r="J13" s="42" t="e">
        <f t="shared" si="1"/>
        <v>#REF!</v>
      </c>
      <c r="K13" s="42" t="e">
        <f>IF(#REF!="PCB",#REF!,IF(#REF!="SPCB",#REF!,#REF!))</f>
        <v>#REF!</v>
      </c>
      <c r="L13" s="42">
        <f t="shared" si="2"/>
        <v>0</v>
      </c>
      <c r="M13" s="42"/>
      <c r="N13" s="42" t="e">
        <f t="shared" si="3"/>
        <v>#REF!</v>
      </c>
      <c r="O13" s="42" t="e">
        <f>IF(#REF!="PCB",#REF!,IF(#REF!="SPCB",#REF!,#REF!))</f>
        <v>#REF!</v>
      </c>
      <c r="P13" s="42">
        <f t="shared" si="4"/>
        <v>0</v>
      </c>
      <c r="Q13" s="42"/>
      <c r="R13" s="42" t="e">
        <f t="shared" si="5"/>
        <v>#REF!</v>
      </c>
      <c r="S13" s="43" t="e">
        <f t="shared" si="6"/>
        <v>#REF!</v>
      </c>
      <c r="T13" s="43" t="e">
        <f t="shared" si="7"/>
        <v>#REF!</v>
      </c>
      <c r="U13" s="43" t="e">
        <f t="shared" si="8"/>
        <v>#REF!</v>
      </c>
      <c r="V13" s="43" t="e">
        <f t="shared" si="9"/>
        <v>#REF!</v>
      </c>
    </row>
    <row r="14" spans="1:22" x14ac:dyDescent="0.3">
      <c r="A14" s="44" t="e">
        <f>+#REF!</f>
        <v>#REF!</v>
      </c>
      <c r="B14" s="40" t="e">
        <f>+#REF!</f>
        <v>#REF!</v>
      </c>
      <c r="C14" s="44" t="e">
        <f>+#REF!</f>
        <v>#REF!</v>
      </c>
      <c r="D14" s="39" t="e">
        <f>+#REF!</f>
        <v>#REF!</v>
      </c>
      <c r="E14" s="41" t="e">
        <f>IF(#REF!="PCB",#REF!,IF(#REF!="SPCB",#REF!,#REF!))</f>
        <v>#REF!</v>
      </c>
      <c r="F14" s="41"/>
      <c r="G14" s="41" t="e">
        <f>IF(#REF!="PCB",#REF!,IF(#REF!="SPCB",#REF!,#REF!))</f>
        <v>#REF!</v>
      </c>
      <c r="H14" s="41">
        <f t="shared" si="0"/>
        <v>0</v>
      </c>
      <c r="I14" s="41"/>
      <c r="J14" s="42" t="e">
        <f t="shared" si="1"/>
        <v>#REF!</v>
      </c>
      <c r="K14" s="42" t="e">
        <f>IF(#REF!="PCB",#REF!,IF(#REF!="SPCB",#REF!,#REF!))</f>
        <v>#REF!</v>
      </c>
      <c r="L14" s="42">
        <f t="shared" si="2"/>
        <v>0</v>
      </c>
      <c r="M14" s="42"/>
      <c r="N14" s="42" t="e">
        <f t="shared" si="3"/>
        <v>#REF!</v>
      </c>
      <c r="O14" s="42" t="e">
        <f>IF(#REF!="PCB",#REF!,IF(#REF!="SPCB",#REF!,#REF!))</f>
        <v>#REF!</v>
      </c>
      <c r="P14" s="42">
        <f t="shared" si="4"/>
        <v>0</v>
      </c>
      <c r="Q14" s="42"/>
      <c r="R14" s="42" t="e">
        <f t="shared" si="5"/>
        <v>#REF!</v>
      </c>
      <c r="S14" s="43" t="e">
        <f t="shared" si="6"/>
        <v>#REF!</v>
      </c>
      <c r="T14" s="43" t="e">
        <f t="shared" si="7"/>
        <v>#REF!</v>
      </c>
      <c r="U14" s="43" t="e">
        <f t="shared" si="8"/>
        <v>#REF!</v>
      </c>
      <c r="V14" s="43" t="e">
        <f t="shared" si="9"/>
        <v>#REF!</v>
      </c>
    </row>
    <row r="15" spans="1:22" x14ac:dyDescent="0.3">
      <c r="A15" s="44" t="e">
        <f>+#REF!</f>
        <v>#REF!</v>
      </c>
      <c r="B15" s="40" t="e">
        <f>+#REF!</f>
        <v>#REF!</v>
      </c>
      <c r="C15" s="44" t="e">
        <f>+#REF!</f>
        <v>#REF!</v>
      </c>
      <c r="D15" s="39" t="e">
        <f>+#REF!</f>
        <v>#REF!</v>
      </c>
      <c r="E15" s="41" t="e">
        <f>IF(#REF!="PCB",#REF!,IF(#REF!="SPCB",#REF!,#REF!))</f>
        <v>#REF!</v>
      </c>
      <c r="F15" s="41"/>
      <c r="G15" s="41" t="e">
        <f>IF(#REF!="PCB",#REF!,IF(#REF!="SPCB",#REF!,#REF!))</f>
        <v>#REF!</v>
      </c>
      <c r="H15" s="41">
        <f t="shared" si="0"/>
        <v>0</v>
      </c>
      <c r="I15" s="41"/>
      <c r="J15" s="42" t="e">
        <f t="shared" si="1"/>
        <v>#REF!</v>
      </c>
      <c r="K15" s="42" t="e">
        <f>IF(#REF!="PCB",#REF!,IF(#REF!="SPCB",#REF!,#REF!))</f>
        <v>#REF!</v>
      </c>
      <c r="L15" s="42">
        <f t="shared" si="2"/>
        <v>0</v>
      </c>
      <c r="M15" s="42"/>
      <c r="N15" s="42" t="e">
        <f t="shared" si="3"/>
        <v>#REF!</v>
      </c>
      <c r="O15" s="42" t="e">
        <f>IF(#REF!="PCB",#REF!,IF(#REF!="SPCB",#REF!,#REF!))</f>
        <v>#REF!</v>
      </c>
      <c r="P15" s="42">
        <f t="shared" si="4"/>
        <v>0</v>
      </c>
      <c r="Q15" s="42"/>
      <c r="R15" s="42" t="e">
        <f t="shared" si="5"/>
        <v>#REF!</v>
      </c>
      <c r="S15" s="43" t="e">
        <f t="shared" si="6"/>
        <v>#REF!</v>
      </c>
      <c r="T15" s="43" t="e">
        <f t="shared" si="7"/>
        <v>#REF!</v>
      </c>
      <c r="U15" s="43" t="e">
        <f t="shared" si="8"/>
        <v>#REF!</v>
      </c>
      <c r="V15" s="43" t="e">
        <f t="shared" si="9"/>
        <v>#REF!</v>
      </c>
    </row>
    <row r="16" spans="1:22" x14ac:dyDescent="0.3">
      <c r="A16" s="44" t="e">
        <f>+#REF!</f>
        <v>#REF!</v>
      </c>
      <c r="B16" s="40" t="e">
        <f>+#REF!</f>
        <v>#REF!</v>
      </c>
      <c r="C16" s="44" t="e">
        <f>+#REF!</f>
        <v>#REF!</v>
      </c>
      <c r="D16" s="39" t="e">
        <f>+#REF!</f>
        <v>#REF!</v>
      </c>
      <c r="E16" s="41" t="e">
        <f>IF(#REF!="PCB",#REF!,IF(#REF!="SPCB",#REF!,#REF!))</f>
        <v>#REF!</v>
      </c>
      <c r="F16" s="41"/>
      <c r="G16" s="41" t="e">
        <f>IF(#REF!="PCB",#REF!,IF(#REF!="SPCB",#REF!,#REF!))</f>
        <v>#REF!</v>
      </c>
      <c r="H16" s="41">
        <f t="shared" si="0"/>
        <v>0</v>
      </c>
      <c r="I16" s="41"/>
      <c r="J16" s="42" t="e">
        <f t="shared" si="1"/>
        <v>#REF!</v>
      </c>
      <c r="K16" s="42" t="e">
        <f>IF(#REF!="PCB",#REF!,IF(#REF!="SPCB",#REF!,#REF!))</f>
        <v>#REF!</v>
      </c>
      <c r="L16" s="42">
        <f t="shared" si="2"/>
        <v>0</v>
      </c>
      <c r="M16" s="42"/>
      <c r="N16" s="42" t="e">
        <f t="shared" si="3"/>
        <v>#REF!</v>
      </c>
      <c r="O16" s="42" t="e">
        <f>IF(#REF!="PCB",#REF!,IF(#REF!="SPCB",#REF!,#REF!))</f>
        <v>#REF!</v>
      </c>
      <c r="P16" s="42">
        <f t="shared" si="4"/>
        <v>0</v>
      </c>
      <c r="Q16" s="42"/>
      <c r="R16" s="42" t="e">
        <f t="shared" si="5"/>
        <v>#REF!</v>
      </c>
      <c r="S16" s="43" t="e">
        <f t="shared" si="6"/>
        <v>#REF!</v>
      </c>
      <c r="T16" s="43" t="e">
        <f t="shared" si="7"/>
        <v>#REF!</v>
      </c>
      <c r="U16" s="43" t="e">
        <f t="shared" si="8"/>
        <v>#REF!</v>
      </c>
      <c r="V16" s="43" t="e">
        <f t="shared" si="9"/>
        <v>#REF!</v>
      </c>
    </row>
    <row r="17" spans="1:22" x14ac:dyDescent="0.3">
      <c r="A17" s="44" t="e">
        <f>+#REF!</f>
        <v>#REF!</v>
      </c>
      <c r="B17" s="40" t="e">
        <f>+#REF!</f>
        <v>#REF!</v>
      </c>
      <c r="C17" s="44" t="e">
        <f>+#REF!</f>
        <v>#REF!</v>
      </c>
      <c r="D17" s="39" t="e">
        <f>+#REF!</f>
        <v>#REF!</v>
      </c>
      <c r="E17" s="41" t="e">
        <f>IF(#REF!="PCB",#REF!,IF(#REF!="SPCB",#REF!,#REF!))</f>
        <v>#REF!</v>
      </c>
      <c r="F17" s="41"/>
      <c r="G17" s="41" t="e">
        <f>IF(#REF!="PCB",#REF!,IF(#REF!="SPCB",#REF!,#REF!))</f>
        <v>#REF!</v>
      </c>
      <c r="H17" s="41">
        <f t="shared" si="0"/>
        <v>0</v>
      </c>
      <c r="I17" s="41"/>
      <c r="J17" s="42" t="e">
        <f t="shared" si="1"/>
        <v>#REF!</v>
      </c>
      <c r="K17" s="42" t="e">
        <f>IF(#REF!="PCB",#REF!,IF(#REF!="SPCB",#REF!,#REF!))</f>
        <v>#REF!</v>
      </c>
      <c r="L17" s="42">
        <f t="shared" si="2"/>
        <v>0</v>
      </c>
      <c r="M17" s="42"/>
      <c r="N17" s="42" t="e">
        <f t="shared" si="3"/>
        <v>#REF!</v>
      </c>
      <c r="O17" s="42" t="e">
        <f>IF(#REF!="PCB",#REF!,IF(#REF!="SPCB",#REF!,#REF!))</f>
        <v>#REF!</v>
      </c>
      <c r="P17" s="42">
        <f t="shared" si="4"/>
        <v>0</v>
      </c>
      <c r="Q17" s="42"/>
      <c r="R17" s="42" t="e">
        <f t="shared" si="5"/>
        <v>#REF!</v>
      </c>
      <c r="S17" s="43" t="e">
        <f t="shared" si="6"/>
        <v>#REF!</v>
      </c>
      <c r="T17" s="43" t="e">
        <f t="shared" si="7"/>
        <v>#REF!</v>
      </c>
      <c r="U17" s="43" t="e">
        <f t="shared" si="8"/>
        <v>#REF!</v>
      </c>
      <c r="V17" s="43" t="e">
        <f t="shared" si="9"/>
        <v>#REF!</v>
      </c>
    </row>
    <row r="18" spans="1:22" x14ac:dyDescent="0.3">
      <c r="A18" s="44" t="e">
        <f>+#REF!</f>
        <v>#REF!</v>
      </c>
      <c r="B18" s="40" t="e">
        <f>+#REF!</f>
        <v>#REF!</v>
      </c>
      <c r="C18" s="44" t="e">
        <f>+#REF!</f>
        <v>#REF!</v>
      </c>
      <c r="D18" s="39" t="e">
        <f>+#REF!</f>
        <v>#REF!</v>
      </c>
      <c r="E18" s="41" t="e">
        <f>IF(#REF!="PCB",#REF!,IF(#REF!="SPCB",#REF!,#REF!))</f>
        <v>#REF!</v>
      </c>
      <c r="F18" s="41"/>
      <c r="G18" s="41" t="e">
        <f>IF(#REF!="PCB",#REF!,IF(#REF!="SPCB",#REF!,#REF!))</f>
        <v>#REF!</v>
      </c>
      <c r="H18" s="41">
        <f t="shared" si="0"/>
        <v>0</v>
      </c>
      <c r="I18" s="41"/>
      <c r="J18" s="42" t="e">
        <f t="shared" si="1"/>
        <v>#REF!</v>
      </c>
      <c r="K18" s="42" t="e">
        <f>IF(#REF!="PCB",#REF!,IF(#REF!="SPCB",#REF!,#REF!))</f>
        <v>#REF!</v>
      </c>
      <c r="L18" s="42">
        <f t="shared" si="2"/>
        <v>0</v>
      </c>
      <c r="M18" s="42"/>
      <c r="N18" s="42" t="e">
        <f t="shared" si="3"/>
        <v>#REF!</v>
      </c>
      <c r="O18" s="42" t="e">
        <f>IF(#REF!="PCB",#REF!,IF(#REF!="SPCB",#REF!,#REF!))</f>
        <v>#REF!</v>
      </c>
      <c r="P18" s="42">
        <f t="shared" si="4"/>
        <v>0</v>
      </c>
      <c r="Q18" s="42"/>
      <c r="R18" s="42" t="e">
        <f t="shared" si="5"/>
        <v>#REF!</v>
      </c>
      <c r="S18" s="43" t="e">
        <f t="shared" si="6"/>
        <v>#REF!</v>
      </c>
      <c r="T18" s="43" t="e">
        <f t="shared" si="7"/>
        <v>#REF!</v>
      </c>
      <c r="U18" s="43" t="e">
        <f t="shared" si="8"/>
        <v>#REF!</v>
      </c>
      <c r="V18" s="43" t="e">
        <f t="shared" si="9"/>
        <v>#REF!</v>
      </c>
    </row>
    <row r="19" spans="1:22" x14ac:dyDescent="0.3">
      <c r="A19" s="44" t="e">
        <f>+#REF!</f>
        <v>#REF!</v>
      </c>
      <c r="B19" s="40" t="e">
        <f>+#REF!</f>
        <v>#REF!</v>
      </c>
      <c r="C19" s="44" t="e">
        <f>+#REF!</f>
        <v>#REF!</v>
      </c>
      <c r="D19" s="39" t="e">
        <f>+#REF!</f>
        <v>#REF!</v>
      </c>
      <c r="E19" s="41" t="e">
        <f>IF(#REF!="PCB",#REF!,IF(#REF!="SPCB",#REF!,#REF!))</f>
        <v>#REF!</v>
      </c>
      <c r="F19" s="41"/>
      <c r="G19" s="41" t="e">
        <f>IF(#REF!="PCB",#REF!,IF(#REF!="SPCB",#REF!,#REF!))</f>
        <v>#REF!</v>
      </c>
      <c r="H19" s="41">
        <f t="shared" si="0"/>
        <v>0</v>
      </c>
      <c r="I19" s="41"/>
      <c r="J19" s="42" t="e">
        <f t="shared" si="1"/>
        <v>#REF!</v>
      </c>
      <c r="K19" s="42" t="e">
        <f>IF(#REF!="PCB",#REF!,IF(#REF!="SPCB",#REF!,#REF!))</f>
        <v>#REF!</v>
      </c>
      <c r="L19" s="42">
        <f t="shared" si="2"/>
        <v>0</v>
      </c>
      <c r="M19" s="42"/>
      <c r="N19" s="42" t="e">
        <f t="shared" si="3"/>
        <v>#REF!</v>
      </c>
      <c r="O19" s="42" t="e">
        <f>IF(#REF!="PCB",#REF!,IF(#REF!="SPCB",#REF!,#REF!))</f>
        <v>#REF!</v>
      </c>
      <c r="P19" s="42">
        <f t="shared" si="4"/>
        <v>0</v>
      </c>
      <c r="Q19" s="42"/>
      <c r="R19" s="42" t="e">
        <f t="shared" si="5"/>
        <v>#REF!</v>
      </c>
      <c r="S19" s="43" t="e">
        <f t="shared" si="6"/>
        <v>#REF!</v>
      </c>
      <c r="T19" s="43" t="e">
        <f t="shared" si="7"/>
        <v>#REF!</v>
      </c>
      <c r="U19" s="43" t="e">
        <f t="shared" si="8"/>
        <v>#REF!</v>
      </c>
      <c r="V19" s="43" t="e">
        <f t="shared" si="9"/>
        <v>#REF!</v>
      </c>
    </row>
    <row r="20" spans="1:22" x14ac:dyDescent="0.3">
      <c r="A20" s="44" t="e">
        <f>+#REF!</f>
        <v>#REF!</v>
      </c>
      <c r="B20" s="40" t="e">
        <f>+#REF!</f>
        <v>#REF!</v>
      </c>
      <c r="C20" s="44" t="e">
        <f>+#REF!</f>
        <v>#REF!</v>
      </c>
      <c r="D20" s="39" t="e">
        <f>+#REF!</f>
        <v>#REF!</v>
      </c>
      <c r="E20" s="41" t="e">
        <f>IF(#REF!="PCB",#REF!,IF(#REF!="SPCB",#REF!,#REF!))</f>
        <v>#REF!</v>
      </c>
      <c r="F20" s="41"/>
      <c r="G20" s="41" t="e">
        <f>IF(#REF!="PCB",#REF!,IF(#REF!="SPCB",#REF!,#REF!))</f>
        <v>#REF!</v>
      </c>
      <c r="H20" s="41">
        <f t="shared" si="0"/>
        <v>0</v>
      </c>
      <c r="I20" s="41"/>
      <c r="J20" s="42" t="e">
        <f t="shared" si="1"/>
        <v>#REF!</v>
      </c>
      <c r="K20" s="42" t="e">
        <f>IF(#REF!="PCB",#REF!,IF(#REF!="SPCB",#REF!,#REF!))</f>
        <v>#REF!</v>
      </c>
      <c r="L20" s="42">
        <f t="shared" si="2"/>
        <v>0</v>
      </c>
      <c r="M20" s="42"/>
      <c r="N20" s="42" t="e">
        <f t="shared" si="3"/>
        <v>#REF!</v>
      </c>
      <c r="O20" s="42" t="e">
        <f>IF(#REF!="PCB",#REF!,IF(#REF!="SPCB",#REF!,#REF!))</f>
        <v>#REF!</v>
      </c>
      <c r="P20" s="42">
        <f t="shared" si="4"/>
        <v>0</v>
      </c>
      <c r="Q20" s="42"/>
      <c r="R20" s="42" t="e">
        <f t="shared" si="5"/>
        <v>#REF!</v>
      </c>
      <c r="S20" s="43" t="e">
        <f t="shared" si="6"/>
        <v>#REF!</v>
      </c>
      <c r="T20" s="43" t="e">
        <f t="shared" si="7"/>
        <v>#REF!</v>
      </c>
      <c r="U20" s="43" t="e">
        <f t="shared" si="8"/>
        <v>#REF!</v>
      </c>
      <c r="V20" s="43" t="e">
        <f t="shared" si="9"/>
        <v>#REF!</v>
      </c>
    </row>
    <row r="21" spans="1:22" x14ac:dyDescent="0.3">
      <c r="A21" s="44" t="e">
        <f>+#REF!</f>
        <v>#REF!</v>
      </c>
      <c r="B21" s="40" t="e">
        <f>+#REF!</f>
        <v>#REF!</v>
      </c>
      <c r="C21" s="44" t="e">
        <f>+#REF!</f>
        <v>#REF!</v>
      </c>
      <c r="D21" s="39" t="e">
        <f>+#REF!</f>
        <v>#REF!</v>
      </c>
      <c r="E21" s="41" t="e">
        <f>IF(#REF!="PCB",#REF!,IF(#REF!="SPCB",#REF!,#REF!))</f>
        <v>#REF!</v>
      </c>
      <c r="F21" s="41"/>
      <c r="G21" s="41" t="e">
        <f>IF(#REF!="PCB",#REF!,IF(#REF!="SPCB",#REF!,#REF!))</f>
        <v>#REF!</v>
      </c>
      <c r="H21" s="41">
        <f t="shared" si="0"/>
        <v>0</v>
      </c>
      <c r="I21" s="41"/>
      <c r="J21" s="42" t="e">
        <f t="shared" si="1"/>
        <v>#REF!</v>
      </c>
      <c r="K21" s="42" t="e">
        <f>IF(#REF!="PCB",#REF!,IF(#REF!="SPCB",#REF!,#REF!))</f>
        <v>#REF!</v>
      </c>
      <c r="L21" s="42">
        <f t="shared" si="2"/>
        <v>0</v>
      </c>
      <c r="M21" s="42"/>
      <c r="N21" s="42" t="e">
        <f t="shared" si="3"/>
        <v>#REF!</v>
      </c>
      <c r="O21" s="42" t="e">
        <f>IF(#REF!="PCB",#REF!,IF(#REF!="SPCB",#REF!,#REF!))</f>
        <v>#REF!</v>
      </c>
      <c r="P21" s="42">
        <f t="shared" si="4"/>
        <v>0</v>
      </c>
      <c r="Q21" s="42"/>
      <c r="R21" s="42" t="e">
        <f t="shared" si="5"/>
        <v>#REF!</v>
      </c>
      <c r="S21" s="43" t="e">
        <f t="shared" si="6"/>
        <v>#REF!</v>
      </c>
      <c r="T21" s="43" t="e">
        <f t="shared" si="7"/>
        <v>#REF!</v>
      </c>
      <c r="U21" s="43" t="e">
        <f t="shared" si="8"/>
        <v>#REF!</v>
      </c>
      <c r="V21" s="43" t="e">
        <f t="shared" si="9"/>
        <v>#REF!</v>
      </c>
    </row>
    <row r="22" spans="1:22" x14ac:dyDescent="0.3">
      <c r="A22" s="44" t="e">
        <f>+#REF!</f>
        <v>#REF!</v>
      </c>
      <c r="B22" s="40" t="e">
        <f>+#REF!</f>
        <v>#REF!</v>
      </c>
      <c r="C22" s="44" t="e">
        <f>+#REF!</f>
        <v>#REF!</v>
      </c>
      <c r="D22" s="39" t="e">
        <f>+#REF!</f>
        <v>#REF!</v>
      </c>
      <c r="E22" s="41" t="e">
        <f>IF(#REF!="PCB",#REF!,IF(#REF!="SPCB",#REF!,#REF!))</f>
        <v>#REF!</v>
      </c>
      <c r="F22" s="41"/>
      <c r="G22" s="41" t="e">
        <f>IF(#REF!="PCB",#REF!,IF(#REF!="SPCB",#REF!,#REF!))</f>
        <v>#REF!</v>
      </c>
      <c r="H22" s="41">
        <f t="shared" si="0"/>
        <v>0</v>
      </c>
      <c r="I22" s="41"/>
      <c r="J22" s="42" t="e">
        <f t="shared" si="1"/>
        <v>#REF!</v>
      </c>
      <c r="K22" s="42" t="e">
        <f>IF(#REF!="PCB",#REF!,IF(#REF!="SPCB",#REF!,#REF!))</f>
        <v>#REF!</v>
      </c>
      <c r="L22" s="42">
        <f t="shared" si="2"/>
        <v>0</v>
      </c>
      <c r="M22" s="42"/>
      <c r="N22" s="42" t="e">
        <f t="shared" si="3"/>
        <v>#REF!</v>
      </c>
      <c r="O22" s="42" t="e">
        <f>IF(#REF!="PCB",#REF!,IF(#REF!="SPCB",#REF!,#REF!))</f>
        <v>#REF!</v>
      </c>
      <c r="P22" s="42">
        <f t="shared" si="4"/>
        <v>0</v>
      </c>
      <c r="Q22" s="42"/>
      <c r="R22" s="42" t="e">
        <f t="shared" si="5"/>
        <v>#REF!</v>
      </c>
      <c r="S22" s="43" t="e">
        <f t="shared" si="6"/>
        <v>#REF!</v>
      </c>
      <c r="T22" s="43" t="e">
        <f t="shared" si="7"/>
        <v>#REF!</v>
      </c>
      <c r="U22" s="43" t="e">
        <f t="shared" si="8"/>
        <v>#REF!</v>
      </c>
      <c r="V22" s="43" t="e">
        <f t="shared" si="9"/>
        <v>#REF!</v>
      </c>
    </row>
    <row r="23" spans="1:22" x14ac:dyDescent="0.3">
      <c r="A23" s="44" t="e">
        <f>+#REF!</f>
        <v>#REF!</v>
      </c>
      <c r="B23" s="40" t="e">
        <f>+#REF!</f>
        <v>#REF!</v>
      </c>
      <c r="C23" s="44" t="e">
        <f>+#REF!</f>
        <v>#REF!</v>
      </c>
      <c r="D23" s="39" t="e">
        <f>+#REF!</f>
        <v>#REF!</v>
      </c>
      <c r="E23" s="41" t="e">
        <f>IF(#REF!="PCB",#REF!,IF(#REF!="SPCB",#REF!,#REF!))</f>
        <v>#REF!</v>
      </c>
      <c r="F23" s="41"/>
      <c r="G23" s="41" t="e">
        <f>IF(#REF!="PCB",#REF!,IF(#REF!="SPCB",#REF!,#REF!))</f>
        <v>#REF!</v>
      </c>
      <c r="H23" s="41">
        <f t="shared" si="0"/>
        <v>0</v>
      </c>
      <c r="I23" s="41"/>
      <c r="J23" s="42" t="e">
        <f t="shared" si="1"/>
        <v>#REF!</v>
      </c>
      <c r="K23" s="42" t="e">
        <f>IF(#REF!="PCB",#REF!,IF(#REF!="SPCB",#REF!,#REF!))</f>
        <v>#REF!</v>
      </c>
      <c r="L23" s="42">
        <f t="shared" si="2"/>
        <v>0</v>
      </c>
      <c r="M23" s="42"/>
      <c r="N23" s="42" t="e">
        <f t="shared" si="3"/>
        <v>#REF!</v>
      </c>
      <c r="O23" s="42" t="e">
        <f>IF(#REF!="PCB",#REF!,IF(#REF!="SPCB",#REF!,#REF!))</f>
        <v>#REF!</v>
      </c>
      <c r="P23" s="42">
        <f t="shared" si="4"/>
        <v>0</v>
      </c>
      <c r="Q23" s="42"/>
      <c r="R23" s="42" t="e">
        <f t="shared" si="5"/>
        <v>#REF!</v>
      </c>
      <c r="S23" s="43" t="e">
        <f t="shared" si="6"/>
        <v>#REF!</v>
      </c>
      <c r="T23" s="43" t="e">
        <f t="shared" si="7"/>
        <v>#REF!</v>
      </c>
      <c r="U23" s="43" t="e">
        <f t="shared" si="8"/>
        <v>#REF!</v>
      </c>
      <c r="V23" s="43" t="e">
        <f t="shared" si="9"/>
        <v>#REF!</v>
      </c>
    </row>
    <row r="24" spans="1:22" x14ac:dyDescent="0.3">
      <c r="A24" s="44" t="e">
        <f>+#REF!</f>
        <v>#REF!</v>
      </c>
      <c r="B24" s="40" t="e">
        <f>+#REF!</f>
        <v>#REF!</v>
      </c>
      <c r="C24" s="44" t="e">
        <f>+#REF!</f>
        <v>#REF!</v>
      </c>
      <c r="D24" s="39" t="e">
        <f>+#REF!</f>
        <v>#REF!</v>
      </c>
      <c r="E24" s="41" t="e">
        <f>IF(#REF!="PCB",#REF!,IF(#REF!="SPCB",#REF!,#REF!))</f>
        <v>#REF!</v>
      </c>
      <c r="F24" s="41"/>
      <c r="G24" s="41" t="e">
        <f>IF(#REF!="PCB",#REF!,IF(#REF!="SPCB",#REF!,#REF!))</f>
        <v>#REF!</v>
      </c>
      <c r="H24" s="41">
        <f t="shared" si="0"/>
        <v>0</v>
      </c>
      <c r="I24" s="41"/>
      <c r="J24" s="42" t="e">
        <f t="shared" si="1"/>
        <v>#REF!</v>
      </c>
      <c r="K24" s="42" t="e">
        <f>IF(#REF!="PCB",#REF!,IF(#REF!="SPCB",#REF!,#REF!))</f>
        <v>#REF!</v>
      </c>
      <c r="L24" s="42">
        <f t="shared" si="2"/>
        <v>0</v>
      </c>
      <c r="M24" s="42"/>
      <c r="N24" s="42" t="e">
        <f t="shared" si="3"/>
        <v>#REF!</v>
      </c>
      <c r="O24" s="42" t="e">
        <f>IF(#REF!="PCB",#REF!,IF(#REF!="SPCB",#REF!,#REF!))</f>
        <v>#REF!</v>
      </c>
      <c r="P24" s="42">
        <f t="shared" si="4"/>
        <v>0</v>
      </c>
      <c r="Q24" s="42"/>
      <c r="R24" s="42" t="e">
        <f t="shared" si="5"/>
        <v>#REF!</v>
      </c>
      <c r="S24" s="43" t="e">
        <f t="shared" si="6"/>
        <v>#REF!</v>
      </c>
      <c r="T24" s="43" t="e">
        <f t="shared" si="7"/>
        <v>#REF!</v>
      </c>
      <c r="U24" s="43" t="e">
        <f t="shared" si="8"/>
        <v>#REF!</v>
      </c>
      <c r="V24" s="43" t="e">
        <f t="shared" si="9"/>
        <v>#REF!</v>
      </c>
    </row>
    <row r="25" spans="1:22" x14ac:dyDescent="0.3">
      <c r="A25" s="44" t="e">
        <f>+#REF!</f>
        <v>#REF!</v>
      </c>
      <c r="B25" s="40" t="e">
        <f>+#REF!</f>
        <v>#REF!</v>
      </c>
      <c r="C25" s="44" t="e">
        <f>+#REF!</f>
        <v>#REF!</v>
      </c>
      <c r="D25" s="39" t="e">
        <f>+#REF!</f>
        <v>#REF!</v>
      </c>
      <c r="E25" s="41" t="e">
        <f>IF(#REF!="PCB",#REF!,IF(#REF!="SPCB",#REF!,#REF!))</f>
        <v>#REF!</v>
      </c>
      <c r="F25" s="41"/>
      <c r="G25" s="41" t="e">
        <f>IF(#REF!="PCB",#REF!,IF(#REF!="SPCB",#REF!,#REF!))</f>
        <v>#REF!</v>
      </c>
      <c r="H25" s="41">
        <f t="shared" si="0"/>
        <v>0</v>
      </c>
      <c r="I25" s="41"/>
      <c r="J25" s="42" t="e">
        <f t="shared" si="1"/>
        <v>#REF!</v>
      </c>
      <c r="K25" s="42" t="e">
        <f>IF(#REF!="PCB",#REF!,IF(#REF!="SPCB",#REF!,#REF!))</f>
        <v>#REF!</v>
      </c>
      <c r="L25" s="42">
        <f t="shared" si="2"/>
        <v>0</v>
      </c>
      <c r="M25" s="42"/>
      <c r="N25" s="42" t="e">
        <f t="shared" si="3"/>
        <v>#REF!</v>
      </c>
      <c r="O25" s="42" t="e">
        <f>IF(#REF!="PCB",#REF!,IF(#REF!="SPCB",#REF!,#REF!))</f>
        <v>#REF!</v>
      </c>
      <c r="P25" s="42">
        <f t="shared" si="4"/>
        <v>0</v>
      </c>
      <c r="Q25" s="42"/>
      <c r="R25" s="42" t="e">
        <f t="shared" si="5"/>
        <v>#REF!</v>
      </c>
      <c r="S25" s="43" t="e">
        <f t="shared" si="6"/>
        <v>#REF!</v>
      </c>
      <c r="T25" s="43" t="e">
        <f t="shared" si="7"/>
        <v>#REF!</v>
      </c>
      <c r="U25" s="43" t="e">
        <f t="shared" si="8"/>
        <v>#REF!</v>
      </c>
      <c r="V25" s="43" t="e">
        <f t="shared" si="9"/>
        <v>#REF!</v>
      </c>
    </row>
    <row r="26" spans="1:22" x14ac:dyDescent="0.3">
      <c r="A26" s="44" t="e">
        <f>+#REF!</f>
        <v>#REF!</v>
      </c>
      <c r="B26" s="40" t="e">
        <f>+#REF!</f>
        <v>#REF!</v>
      </c>
      <c r="C26" s="44" t="e">
        <f>+#REF!</f>
        <v>#REF!</v>
      </c>
      <c r="D26" s="39" t="e">
        <f>+#REF!</f>
        <v>#REF!</v>
      </c>
      <c r="E26" s="41" t="e">
        <f>IF(#REF!="PCB",#REF!,IF(#REF!="SPCB",#REF!,#REF!))</f>
        <v>#REF!</v>
      </c>
      <c r="F26" s="41"/>
      <c r="G26" s="41" t="e">
        <f>IF(#REF!="PCB",#REF!,IF(#REF!="SPCB",#REF!,#REF!))</f>
        <v>#REF!</v>
      </c>
      <c r="H26" s="41">
        <f t="shared" si="0"/>
        <v>0</v>
      </c>
      <c r="I26" s="41"/>
      <c r="J26" s="42" t="e">
        <f t="shared" si="1"/>
        <v>#REF!</v>
      </c>
      <c r="K26" s="42" t="e">
        <f>IF(#REF!="PCB",#REF!,IF(#REF!="SPCB",#REF!,#REF!))</f>
        <v>#REF!</v>
      </c>
      <c r="L26" s="42">
        <f t="shared" si="2"/>
        <v>0</v>
      </c>
      <c r="M26" s="42"/>
      <c r="N26" s="42" t="e">
        <f t="shared" si="3"/>
        <v>#REF!</v>
      </c>
      <c r="O26" s="42" t="e">
        <f>IF(#REF!="PCB",#REF!,IF(#REF!="SPCB",#REF!,#REF!))</f>
        <v>#REF!</v>
      </c>
      <c r="P26" s="42">
        <f t="shared" si="4"/>
        <v>0</v>
      </c>
      <c r="Q26" s="42"/>
      <c r="R26" s="42" t="e">
        <f t="shared" si="5"/>
        <v>#REF!</v>
      </c>
      <c r="S26" s="43" t="e">
        <f t="shared" si="6"/>
        <v>#REF!</v>
      </c>
      <c r="T26" s="43" t="e">
        <f t="shared" si="7"/>
        <v>#REF!</v>
      </c>
      <c r="U26" s="43" t="e">
        <f t="shared" si="8"/>
        <v>#REF!</v>
      </c>
      <c r="V26" s="43" t="e">
        <f t="shared" si="9"/>
        <v>#REF!</v>
      </c>
    </row>
    <row r="27" spans="1:22" x14ac:dyDescent="0.3">
      <c r="A27" s="44" t="e">
        <f>+#REF!</f>
        <v>#REF!</v>
      </c>
      <c r="B27" s="40" t="e">
        <f>+#REF!</f>
        <v>#REF!</v>
      </c>
      <c r="C27" s="44" t="e">
        <f>+#REF!</f>
        <v>#REF!</v>
      </c>
      <c r="D27" s="39" t="e">
        <f>+#REF!</f>
        <v>#REF!</v>
      </c>
      <c r="E27" s="41" t="e">
        <f>IF(#REF!="PCB",#REF!,IF(#REF!="SPCB",#REF!,#REF!))</f>
        <v>#REF!</v>
      </c>
      <c r="F27" s="41"/>
      <c r="G27" s="41" t="e">
        <f>IF(#REF!="PCB",#REF!,IF(#REF!="SPCB",#REF!,#REF!))</f>
        <v>#REF!</v>
      </c>
      <c r="H27" s="41">
        <f t="shared" si="0"/>
        <v>0</v>
      </c>
      <c r="I27" s="41"/>
      <c r="J27" s="42" t="e">
        <f t="shared" si="1"/>
        <v>#REF!</v>
      </c>
      <c r="K27" s="42" t="e">
        <f>IF(#REF!="PCB",#REF!,IF(#REF!="SPCB",#REF!,#REF!))</f>
        <v>#REF!</v>
      </c>
      <c r="L27" s="42">
        <f t="shared" si="2"/>
        <v>0</v>
      </c>
      <c r="M27" s="42"/>
      <c r="N27" s="42" t="e">
        <f t="shared" si="3"/>
        <v>#REF!</v>
      </c>
      <c r="O27" s="42" t="e">
        <f>IF(#REF!="PCB",#REF!,IF(#REF!="SPCB",#REF!,#REF!))</f>
        <v>#REF!</v>
      </c>
      <c r="P27" s="42">
        <f t="shared" si="4"/>
        <v>0</v>
      </c>
      <c r="Q27" s="42"/>
      <c r="R27" s="42" t="e">
        <f t="shared" si="5"/>
        <v>#REF!</v>
      </c>
      <c r="S27" s="43" t="e">
        <f t="shared" si="6"/>
        <v>#REF!</v>
      </c>
      <c r="T27" s="43" t="e">
        <f t="shared" si="7"/>
        <v>#REF!</v>
      </c>
      <c r="U27" s="43" t="e">
        <f t="shared" si="8"/>
        <v>#REF!</v>
      </c>
      <c r="V27" s="43" t="e">
        <f t="shared" si="9"/>
        <v>#REF!</v>
      </c>
    </row>
    <row r="28" spans="1:22" x14ac:dyDescent="0.3">
      <c r="A28" s="44" t="e">
        <f>+#REF!</f>
        <v>#REF!</v>
      </c>
      <c r="B28" s="40" t="e">
        <f>+#REF!</f>
        <v>#REF!</v>
      </c>
      <c r="C28" s="44" t="e">
        <f>+#REF!</f>
        <v>#REF!</v>
      </c>
      <c r="D28" s="39" t="e">
        <f>+#REF!</f>
        <v>#REF!</v>
      </c>
      <c r="E28" s="41" t="e">
        <f>IF(#REF!="PCB",#REF!,IF(#REF!="SPCB",#REF!,#REF!))</f>
        <v>#REF!</v>
      </c>
      <c r="F28" s="41"/>
      <c r="G28" s="41" t="e">
        <f>IF(#REF!="PCB",#REF!,IF(#REF!="SPCB",#REF!,#REF!))</f>
        <v>#REF!</v>
      </c>
      <c r="H28" s="41">
        <f t="shared" si="0"/>
        <v>0</v>
      </c>
      <c r="I28" s="41"/>
      <c r="J28" s="42" t="e">
        <f t="shared" si="1"/>
        <v>#REF!</v>
      </c>
      <c r="K28" s="42" t="e">
        <f>IF(#REF!="PCB",#REF!,IF(#REF!="SPCB",#REF!,#REF!))</f>
        <v>#REF!</v>
      </c>
      <c r="L28" s="42">
        <f t="shared" si="2"/>
        <v>0</v>
      </c>
      <c r="M28" s="42"/>
      <c r="N28" s="42" t="e">
        <f t="shared" si="3"/>
        <v>#REF!</v>
      </c>
      <c r="O28" s="42" t="e">
        <f>IF(#REF!="PCB",#REF!,IF(#REF!="SPCB",#REF!,#REF!))</f>
        <v>#REF!</v>
      </c>
      <c r="P28" s="42">
        <f t="shared" si="4"/>
        <v>0</v>
      </c>
      <c r="Q28" s="42"/>
      <c r="R28" s="42" t="e">
        <f t="shared" si="5"/>
        <v>#REF!</v>
      </c>
      <c r="S28" s="43" t="e">
        <f t="shared" ref="S28:S91" si="10">E28</f>
        <v>#REF!</v>
      </c>
      <c r="T28" s="43" t="e">
        <f t="shared" ref="T28:T91" si="11">MAX(J28,N28,R28)</f>
        <v>#REF!</v>
      </c>
      <c r="U28" s="43" t="e">
        <f t="shared" ref="U28:U91" si="12">MEDIAN(J28,N28,R28)</f>
        <v>#REF!</v>
      </c>
      <c r="V28" s="43" t="e">
        <f t="shared" ref="V28:V91" si="13">MIN(J28,N28,R28)</f>
        <v>#REF!</v>
      </c>
    </row>
    <row r="29" spans="1:22" x14ac:dyDescent="0.3">
      <c r="A29" s="44" t="e">
        <f>+#REF!</f>
        <v>#REF!</v>
      </c>
      <c r="B29" s="40" t="e">
        <f>+#REF!</f>
        <v>#REF!</v>
      </c>
      <c r="C29" s="44" t="e">
        <f>+#REF!</f>
        <v>#REF!</v>
      </c>
      <c r="D29" s="39" t="e">
        <f>+#REF!</f>
        <v>#REF!</v>
      </c>
      <c r="E29" s="41" t="e">
        <f>IF(#REF!="PCB",#REF!,IF(#REF!="SPCB",#REF!,#REF!))</f>
        <v>#REF!</v>
      </c>
      <c r="F29" s="41"/>
      <c r="G29" s="41" t="e">
        <f>IF(#REF!="PCB",#REF!,IF(#REF!="SPCB",#REF!,#REF!))</f>
        <v>#REF!</v>
      </c>
      <c r="H29" s="41">
        <f t="shared" si="0"/>
        <v>0</v>
      </c>
      <c r="I29" s="41"/>
      <c r="J29" s="42" t="e">
        <f t="shared" si="1"/>
        <v>#REF!</v>
      </c>
      <c r="K29" s="42" t="e">
        <f>IF(#REF!="PCB",#REF!,IF(#REF!="SPCB",#REF!,#REF!))</f>
        <v>#REF!</v>
      </c>
      <c r="L29" s="42">
        <f t="shared" si="2"/>
        <v>0</v>
      </c>
      <c r="M29" s="42"/>
      <c r="N29" s="42" t="e">
        <f t="shared" si="3"/>
        <v>#REF!</v>
      </c>
      <c r="O29" s="42" t="e">
        <f>IF(#REF!="PCB",#REF!,IF(#REF!="SPCB",#REF!,#REF!))</f>
        <v>#REF!</v>
      </c>
      <c r="P29" s="42">
        <f t="shared" si="4"/>
        <v>0</v>
      </c>
      <c r="Q29" s="42"/>
      <c r="R29" s="42" t="e">
        <f t="shared" si="5"/>
        <v>#REF!</v>
      </c>
      <c r="S29" s="43" t="e">
        <f t="shared" si="10"/>
        <v>#REF!</v>
      </c>
      <c r="T29" s="43" t="e">
        <f t="shared" si="11"/>
        <v>#REF!</v>
      </c>
      <c r="U29" s="43" t="e">
        <f t="shared" si="12"/>
        <v>#REF!</v>
      </c>
      <c r="V29" s="43" t="e">
        <f t="shared" si="13"/>
        <v>#REF!</v>
      </c>
    </row>
    <row r="30" spans="1:22" x14ac:dyDescent="0.3">
      <c r="A30" s="44" t="e">
        <f>+#REF!</f>
        <v>#REF!</v>
      </c>
      <c r="B30" s="40" t="e">
        <f>+#REF!</f>
        <v>#REF!</v>
      </c>
      <c r="C30" s="44" t="e">
        <f>+#REF!</f>
        <v>#REF!</v>
      </c>
      <c r="D30" s="39" t="e">
        <f>+#REF!</f>
        <v>#REF!</v>
      </c>
      <c r="E30" s="41" t="e">
        <f>IF(#REF!="PCB",#REF!,IF(#REF!="SPCB",#REF!,#REF!))</f>
        <v>#REF!</v>
      </c>
      <c r="F30" s="41"/>
      <c r="G30" s="41" t="e">
        <f>IF(#REF!="PCB",#REF!,IF(#REF!="SPCB",#REF!,#REF!))</f>
        <v>#REF!</v>
      </c>
      <c r="H30" s="41">
        <f t="shared" si="0"/>
        <v>0</v>
      </c>
      <c r="I30" s="41"/>
      <c r="J30" s="42" t="e">
        <f t="shared" si="1"/>
        <v>#REF!</v>
      </c>
      <c r="K30" s="42" t="e">
        <f>IF(#REF!="PCB",#REF!,IF(#REF!="SPCB",#REF!,#REF!))</f>
        <v>#REF!</v>
      </c>
      <c r="L30" s="42">
        <f t="shared" si="2"/>
        <v>0</v>
      </c>
      <c r="M30" s="42"/>
      <c r="N30" s="42" t="e">
        <f t="shared" si="3"/>
        <v>#REF!</v>
      </c>
      <c r="O30" s="42" t="e">
        <f>IF(#REF!="PCB",#REF!,IF(#REF!="SPCB",#REF!,#REF!))</f>
        <v>#REF!</v>
      </c>
      <c r="P30" s="42">
        <f t="shared" si="4"/>
        <v>0</v>
      </c>
      <c r="Q30" s="42"/>
      <c r="R30" s="42" t="e">
        <f t="shared" si="5"/>
        <v>#REF!</v>
      </c>
      <c r="S30" s="43" t="e">
        <f t="shared" si="10"/>
        <v>#REF!</v>
      </c>
      <c r="T30" s="43" t="e">
        <f t="shared" si="11"/>
        <v>#REF!</v>
      </c>
      <c r="U30" s="43" t="e">
        <f t="shared" si="12"/>
        <v>#REF!</v>
      </c>
      <c r="V30" s="43" t="e">
        <f t="shared" si="13"/>
        <v>#REF!</v>
      </c>
    </row>
    <row r="31" spans="1:22" x14ac:dyDescent="0.3">
      <c r="A31" s="44" t="e">
        <f>+#REF!</f>
        <v>#REF!</v>
      </c>
      <c r="B31" s="40" t="e">
        <f>+#REF!</f>
        <v>#REF!</v>
      </c>
      <c r="C31" s="44" t="e">
        <f>+#REF!</f>
        <v>#REF!</v>
      </c>
      <c r="D31" s="39" t="e">
        <f>+#REF!</f>
        <v>#REF!</v>
      </c>
      <c r="E31" s="41" t="e">
        <f>IF(#REF!="PCB",#REF!,IF(#REF!="SPCB",#REF!,#REF!))</f>
        <v>#REF!</v>
      </c>
      <c r="F31" s="41"/>
      <c r="G31" s="41" t="e">
        <f>IF(#REF!="PCB",#REF!,IF(#REF!="SPCB",#REF!,#REF!))</f>
        <v>#REF!</v>
      </c>
      <c r="H31" s="41">
        <f t="shared" si="0"/>
        <v>0</v>
      </c>
      <c r="I31" s="41"/>
      <c r="J31" s="42" t="e">
        <f t="shared" si="1"/>
        <v>#REF!</v>
      </c>
      <c r="K31" s="42" t="e">
        <f>IF(#REF!="PCB",#REF!,IF(#REF!="SPCB",#REF!,#REF!))</f>
        <v>#REF!</v>
      </c>
      <c r="L31" s="42">
        <f t="shared" si="2"/>
        <v>0</v>
      </c>
      <c r="M31" s="42"/>
      <c r="N31" s="42" t="e">
        <f t="shared" si="3"/>
        <v>#REF!</v>
      </c>
      <c r="O31" s="42" t="e">
        <f>IF(#REF!="PCB",#REF!,IF(#REF!="SPCB",#REF!,#REF!))</f>
        <v>#REF!</v>
      </c>
      <c r="P31" s="42">
        <f t="shared" si="4"/>
        <v>0</v>
      </c>
      <c r="Q31" s="42"/>
      <c r="R31" s="42" t="e">
        <f t="shared" si="5"/>
        <v>#REF!</v>
      </c>
      <c r="S31" s="43" t="e">
        <f t="shared" si="10"/>
        <v>#REF!</v>
      </c>
      <c r="T31" s="43" t="e">
        <f t="shared" si="11"/>
        <v>#REF!</v>
      </c>
      <c r="U31" s="43" t="e">
        <f t="shared" si="12"/>
        <v>#REF!</v>
      </c>
      <c r="V31" s="43" t="e">
        <f t="shared" si="13"/>
        <v>#REF!</v>
      </c>
    </row>
    <row r="32" spans="1:22" x14ac:dyDescent="0.3">
      <c r="A32" s="44" t="e">
        <f>+#REF!</f>
        <v>#REF!</v>
      </c>
      <c r="B32" s="40" t="e">
        <f>+#REF!</f>
        <v>#REF!</v>
      </c>
      <c r="C32" s="44" t="e">
        <f>+#REF!</f>
        <v>#REF!</v>
      </c>
      <c r="D32" s="39" t="e">
        <f>+#REF!</f>
        <v>#REF!</v>
      </c>
      <c r="E32" s="41" t="e">
        <f>IF(#REF!="PCB",#REF!,IF(#REF!="SPCB",#REF!,#REF!))</f>
        <v>#REF!</v>
      </c>
      <c r="F32" s="41"/>
      <c r="G32" s="41" t="e">
        <f>IF(#REF!="PCB",#REF!,IF(#REF!="SPCB",#REF!,#REF!))</f>
        <v>#REF!</v>
      </c>
      <c r="H32" s="41">
        <f t="shared" si="0"/>
        <v>0</v>
      </c>
      <c r="I32" s="41"/>
      <c r="J32" s="42" t="e">
        <f t="shared" si="1"/>
        <v>#REF!</v>
      </c>
      <c r="K32" s="42" t="e">
        <f>IF(#REF!="PCB",#REF!,IF(#REF!="SPCB",#REF!,#REF!))</f>
        <v>#REF!</v>
      </c>
      <c r="L32" s="42">
        <f t="shared" si="2"/>
        <v>0</v>
      </c>
      <c r="M32" s="42"/>
      <c r="N32" s="42" t="e">
        <f t="shared" si="3"/>
        <v>#REF!</v>
      </c>
      <c r="O32" s="42" t="e">
        <f>IF(#REF!="PCB",#REF!,IF(#REF!="SPCB",#REF!,#REF!))</f>
        <v>#REF!</v>
      </c>
      <c r="P32" s="42">
        <f t="shared" si="4"/>
        <v>0</v>
      </c>
      <c r="Q32" s="42"/>
      <c r="R32" s="42" t="e">
        <f t="shared" si="5"/>
        <v>#REF!</v>
      </c>
      <c r="S32" s="43" t="e">
        <f t="shared" si="10"/>
        <v>#REF!</v>
      </c>
      <c r="T32" s="43" t="e">
        <f t="shared" si="11"/>
        <v>#REF!</v>
      </c>
      <c r="U32" s="43" t="e">
        <f t="shared" si="12"/>
        <v>#REF!</v>
      </c>
      <c r="V32" s="43" t="e">
        <f t="shared" si="13"/>
        <v>#REF!</v>
      </c>
    </row>
    <row r="33" spans="1:22" x14ac:dyDescent="0.3">
      <c r="A33" s="44" t="e">
        <f>+#REF!</f>
        <v>#REF!</v>
      </c>
      <c r="B33" s="40" t="e">
        <f>+#REF!</f>
        <v>#REF!</v>
      </c>
      <c r="C33" s="44" t="e">
        <f>+#REF!</f>
        <v>#REF!</v>
      </c>
      <c r="D33" s="39" t="e">
        <f>+#REF!</f>
        <v>#REF!</v>
      </c>
      <c r="E33" s="41" t="e">
        <f>IF(#REF!="PCB",#REF!,IF(#REF!="SPCB",#REF!,#REF!))</f>
        <v>#REF!</v>
      </c>
      <c r="F33" s="41"/>
      <c r="G33" s="41" t="e">
        <f>IF(#REF!="PCB",#REF!,IF(#REF!="SPCB",#REF!,#REF!))</f>
        <v>#REF!</v>
      </c>
      <c r="H33" s="41">
        <f t="shared" si="0"/>
        <v>0</v>
      </c>
      <c r="I33" s="41"/>
      <c r="J33" s="42" t="e">
        <f t="shared" si="1"/>
        <v>#REF!</v>
      </c>
      <c r="K33" s="42" t="e">
        <f>IF(#REF!="PCB",#REF!,IF(#REF!="SPCB",#REF!,#REF!))</f>
        <v>#REF!</v>
      </c>
      <c r="L33" s="42">
        <f t="shared" si="2"/>
        <v>0</v>
      </c>
      <c r="M33" s="42"/>
      <c r="N33" s="42" t="e">
        <f t="shared" si="3"/>
        <v>#REF!</v>
      </c>
      <c r="O33" s="42" t="e">
        <f>IF(#REF!="PCB",#REF!,IF(#REF!="SPCB",#REF!,#REF!))</f>
        <v>#REF!</v>
      </c>
      <c r="P33" s="42">
        <f t="shared" si="4"/>
        <v>0</v>
      </c>
      <c r="Q33" s="42"/>
      <c r="R33" s="42" t="e">
        <f t="shared" si="5"/>
        <v>#REF!</v>
      </c>
      <c r="S33" s="43" t="e">
        <f t="shared" si="10"/>
        <v>#REF!</v>
      </c>
      <c r="T33" s="43" t="e">
        <f t="shared" si="11"/>
        <v>#REF!</v>
      </c>
      <c r="U33" s="43" t="e">
        <f t="shared" si="12"/>
        <v>#REF!</v>
      </c>
      <c r="V33" s="43" t="e">
        <f t="shared" si="13"/>
        <v>#REF!</v>
      </c>
    </row>
    <row r="34" spans="1:22" x14ac:dyDescent="0.3">
      <c r="A34" s="44" t="e">
        <f>+#REF!</f>
        <v>#REF!</v>
      </c>
      <c r="B34" s="40" t="e">
        <f>+#REF!</f>
        <v>#REF!</v>
      </c>
      <c r="C34" s="44" t="e">
        <f>+#REF!</f>
        <v>#REF!</v>
      </c>
      <c r="D34" s="39" t="e">
        <f>+#REF!</f>
        <v>#REF!</v>
      </c>
      <c r="E34" s="41" t="e">
        <f>IF(#REF!="PCB",#REF!,IF(#REF!="SPCB",#REF!,#REF!))</f>
        <v>#REF!</v>
      </c>
      <c r="F34" s="41"/>
      <c r="G34" s="41" t="e">
        <f>IF(#REF!="PCB",#REF!,IF(#REF!="SPCB",#REF!,#REF!))</f>
        <v>#REF!</v>
      </c>
      <c r="H34" s="41">
        <f t="shared" si="0"/>
        <v>0</v>
      </c>
      <c r="I34" s="41"/>
      <c r="J34" s="42" t="e">
        <f t="shared" si="1"/>
        <v>#REF!</v>
      </c>
      <c r="K34" s="42" t="e">
        <f>IF(#REF!="PCB",#REF!,IF(#REF!="SPCB",#REF!,#REF!))</f>
        <v>#REF!</v>
      </c>
      <c r="L34" s="42">
        <f t="shared" si="2"/>
        <v>0</v>
      </c>
      <c r="M34" s="42"/>
      <c r="N34" s="42" t="e">
        <f t="shared" si="3"/>
        <v>#REF!</v>
      </c>
      <c r="O34" s="42" t="e">
        <f>IF(#REF!="PCB",#REF!,IF(#REF!="SPCB",#REF!,#REF!))</f>
        <v>#REF!</v>
      </c>
      <c r="P34" s="42">
        <f t="shared" si="4"/>
        <v>0</v>
      </c>
      <c r="Q34" s="42"/>
      <c r="R34" s="42" t="e">
        <f t="shared" si="5"/>
        <v>#REF!</v>
      </c>
      <c r="S34" s="43" t="e">
        <f t="shared" si="10"/>
        <v>#REF!</v>
      </c>
      <c r="T34" s="43" t="e">
        <f t="shared" si="11"/>
        <v>#REF!</v>
      </c>
      <c r="U34" s="43" t="e">
        <f t="shared" si="12"/>
        <v>#REF!</v>
      </c>
      <c r="V34" s="43" t="e">
        <f t="shared" si="13"/>
        <v>#REF!</v>
      </c>
    </row>
    <row r="35" spans="1:22" x14ac:dyDescent="0.3">
      <c r="A35" s="44" t="e">
        <f>+#REF!</f>
        <v>#REF!</v>
      </c>
      <c r="B35" s="40" t="e">
        <f>+#REF!</f>
        <v>#REF!</v>
      </c>
      <c r="C35" s="44" t="e">
        <f>+#REF!</f>
        <v>#REF!</v>
      </c>
      <c r="D35" s="39" t="e">
        <f>+#REF!</f>
        <v>#REF!</v>
      </c>
      <c r="E35" s="41" t="e">
        <f>IF(#REF!="PCB",#REF!,IF(#REF!="SPCB",#REF!,#REF!))</f>
        <v>#REF!</v>
      </c>
      <c r="F35" s="41"/>
      <c r="G35" s="41" t="e">
        <f>IF(#REF!="PCB",#REF!,IF(#REF!="SPCB",#REF!,#REF!))</f>
        <v>#REF!</v>
      </c>
      <c r="H35" s="41">
        <f t="shared" si="0"/>
        <v>0</v>
      </c>
      <c r="I35" s="41"/>
      <c r="J35" s="42" t="e">
        <f t="shared" si="1"/>
        <v>#REF!</v>
      </c>
      <c r="K35" s="42" t="e">
        <f>IF(#REF!="PCB",#REF!,IF(#REF!="SPCB",#REF!,#REF!))</f>
        <v>#REF!</v>
      </c>
      <c r="L35" s="42">
        <f t="shared" si="2"/>
        <v>0</v>
      </c>
      <c r="M35" s="42"/>
      <c r="N35" s="42" t="e">
        <f t="shared" si="3"/>
        <v>#REF!</v>
      </c>
      <c r="O35" s="42" t="e">
        <f>IF(#REF!="PCB",#REF!,IF(#REF!="SPCB",#REF!,#REF!))</f>
        <v>#REF!</v>
      </c>
      <c r="P35" s="42">
        <f t="shared" si="4"/>
        <v>0</v>
      </c>
      <c r="Q35" s="42"/>
      <c r="R35" s="42" t="e">
        <f t="shared" si="5"/>
        <v>#REF!</v>
      </c>
      <c r="S35" s="43" t="e">
        <f t="shared" si="10"/>
        <v>#REF!</v>
      </c>
      <c r="T35" s="43" t="e">
        <f t="shared" si="11"/>
        <v>#REF!</v>
      </c>
      <c r="U35" s="43" t="e">
        <f t="shared" si="12"/>
        <v>#REF!</v>
      </c>
      <c r="V35" s="43" t="e">
        <f t="shared" si="13"/>
        <v>#REF!</v>
      </c>
    </row>
    <row r="36" spans="1:22" x14ac:dyDescent="0.3">
      <c r="A36" s="44" t="e">
        <f>+#REF!</f>
        <v>#REF!</v>
      </c>
      <c r="B36" s="40" t="e">
        <f>+#REF!</f>
        <v>#REF!</v>
      </c>
      <c r="C36" s="44" t="e">
        <f>+#REF!</f>
        <v>#REF!</v>
      </c>
      <c r="D36" s="39" t="e">
        <f>+#REF!</f>
        <v>#REF!</v>
      </c>
      <c r="E36" s="41" t="e">
        <f>IF(#REF!="PCB",#REF!,IF(#REF!="SPCB",#REF!,#REF!))</f>
        <v>#REF!</v>
      </c>
      <c r="F36" s="41"/>
      <c r="G36" s="41" t="e">
        <f>IF(#REF!="PCB",#REF!,IF(#REF!="SPCB",#REF!,#REF!))</f>
        <v>#REF!</v>
      </c>
      <c r="H36" s="41">
        <f t="shared" si="0"/>
        <v>0</v>
      </c>
      <c r="I36" s="41"/>
      <c r="J36" s="42" t="e">
        <f t="shared" si="1"/>
        <v>#REF!</v>
      </c>
      <c r="K36" s="42" t="e">
        <f>IF(#REF!="PCB",#REF!,IF(#REF!="SPCB",#REF!,#REF!))</f>
        <v>#REF!</v>
      </c>
      <c r="L36" s="42">
        <f t="shared" si="2"/>
        <v>0</v>
      </c>
      <c r="M36" s="42"/>
      <c r="N36" s="42" t="e">
        <f t="shared" si="3"/>
        <v>#REF!</v>
      </c>
      <c r="O36" s="42" t="e">
        <f>IF(#REF!="PCB",#REF!,IF(#REF!="SPCB",#REF!,#REF!))</f>
        <v>#REF!</v>
      </c>
      <c r="P36" s="42">
        <f t="shared" si="4"/>
        <v>0</v>
      </c>
      <c r="Q36" s="42"/>
      <c r="R36" s="42" t="e">
        <f t="shared" si="5"/>
        <v>#REF!</v>
      </c>
      <c r="S36" s="43" t="e">
        <f t="shared" si="10"/>
        <v>#REF!</v>
      </c>
      <c r="T36" s="43" t="e">
        <f t="shared" si="11"/>
        <v>#REF!</v>
      </c>
      <c r="U36" s="43" t="e">
        <f t="shared" si="12"/>
        <v>#REF!</v>
      </c>
      <c r="V36" s="43" t="e">
        <f t="shared" si="13"/>
        <v>#REF!</v>
      </c>
    </row>
    <row r="37" spans="1:22" x14ac:dyDescent="0.3">
      <c r="A37" s="44" t="e">
        <f>+#REF!</f>
        <v>#REF!</v>
      </c>
      <c r="B37" s="40" t="e">
        <f>+#REF!</f>
        <v>#REF!</v>
      </c>
      <c r="C37" s="44" t="e">
        <f>+#REF!</f>
        <v>#REF!</v>
      </c>
      <c r="D37" s="39" t="e">
        <f>+#REF!</f>
        <v>#REF!</v>
      </c>
      <c r="E37" s="41" t="e">
        <f>IF(#REF!="PCB",#REF!,IF(#REF!="SPCB",#REF!,#REF!))</f>
        <v>#REF!</v>
      </c>
      <c r="F37" s="41"/>
      <c r="G37" s="41" t="e">
        <f>IF(#REF!="PCB",#REF!,IF(#REF!="SPCB",#REF!,#REF!))</f>
        <v>#REF!</v>
      </c>
      <c r="H37" s="41">
        <f t="shared" si="0"/>
        <v>0</v>
      </c>
      <c r="I37" s="41"/>
      <c r="J37" s="42" t="e">
        <f t="shared" si="1"/>
        <v>#REF!</v>
      </c>
      <c r="K37" s="42" t="e">
        <f>IF(#REF!="PCB",#REF!,IF(#REF!="SPCB",#REF!,#REF!))</f>
        <v>#REF!</v>
      </c>
      <c r="L37" s="42">
        <f t="shared" si="2"/>
        <v>0</v>
      </c>
      <c r="M37" s="42"/>
      <c r="N37" s="42" t="e">
        <f t="shared" si="3"/>
        <v>#REF!</v>
      </c>
      <c r="O37" s="42" t="e">
        <f>IF(#REF!="PCB",#REF!,IF(#REF!="SPCB",#REF!,#REF!))</f>
        <v>#REF!</v>
      </c>
      <c r="P37" s="42">
        <f t="shared" si="4"/>
        <v>0</v>
      </c>
      <c r="Q37" s="42"/>
      <c r="R37" s="42" t="e">
        <f t="shared" si="5"/>
        <v>#REF!</v>
      </c>
      <c r="S37" s="43" t="e">
        <f t="shared" si="10"/>
        <v>#REF!</v>
      </c>
      <c r="T37" s="43" t="e">
        <f t="shared" si="11"/>
        <v>#REF!</v>
      </c>
      <c r="U37" s="43" t="e">
        <f t="shared" si="12"/>
        <v>#REF!</v>
      </c>
      <c r="V37" s="43" t="e">
        <f t="shared" si="13"/>
        <v>#REF!</v>
      </c>
    </row>
    <row r="38" spans="1:22" x14ac:dyDescent="0.3">
      <c r="A38" s="44" t="e">
        <f>+#REF!</f>
        <v>#REF!</v>
      </c>
      <c r="B38" s="40" t="e">
        <f>+#REF!</f>
        <v>#REF!</v>
      </c>
      <c r="C38" s="44" t="e">
        <f>+#REF!</f>
        <v>#REF!</v>
      </c>
      <c r="D38" s="39" t="e">
        <f>+#REF!</f>
        <v>#REF!</v>
      </c>
      <c r="E38" s="41" t="e">
        <f>IF(#REF!="PCB",#REF!,IF(#REF!="SPCB",#REF!,#REF!))</f>
        <v>#REF!</v>
      </c>
      <c r="F38" s="41"/>
      <c r="G38" s="41" t="e">
        <f>IF(#REF!="PCB",#REF!,IF(#REF!="SPCB",#REF!,#REF!))</f>
        <v>#REF!</v>
      </c>
      <c r="H38" s="41">
        <f t="shared" si="0"/>
        <v>0</v>
      </c>
      <c r="I38" s="41"/>
      <c r="J38" s="42" t="e">
        <f t="shared" si="1"/>
        <v>#REF!</v>
      </c>
      <c r="K38" s="42" t="e">
        <f>IF(#REF!="PCB",#REF!,IF(#REF!="SPCB",#REF!,#REF!))</f>
        <v>#REF!</v>
      </c>
      <c r="L38" s="42">
        <f t="shared" si="2"/>
        <v>0</v>
      </c>
      <c r="M38" s="42"/>
      <c r="N38" s="42" t="e">
        <f t="shared" si="3"/>
        <v>#REF!</v>
      </c>
      <c r="O38" s="42" t="e">
        <f>IF(#REF!="PCB",#REF!,IF(#REF!="SPCB",#REF!,#REF!))</f>
        <v>#REF!</v>
      </c>
      <c r="P38" s="42">
        <f t="shared" si="4"/>
        <v>0</v>
      </c>
      <c r="Q38" s="42"/>
      <c r="R38" s="42" t="e">
        <f t="shared" si="5"/>
        <v>#REF!</v>
      </c>
      <c r="S38" s="43" t="e">
        <f t="shared" si="10"/>
        <v>#REF!</v>
      </c>
      <c r="T38" s="43" t="e">
        <f t="shared" si="11"/>
        <v>#REF!</v>
      </c>
      <c r="U38" s="43" t="e">
        <f t="shared" si="12"/>
        <v>#REF!</v>
      </c>
      <c r="V38" s="43" t="e">
        <f t="shared" si="13"/>
        <v>#REF!</v>
      </c>
    </row>
    <row r="39" spans="1:22" x14ac:dyDescent="0.3">
      <c r="A39" s="44" t="e">
        <f>+#REF!</f>
        <v>#REF!</v>
      </c>
      <c r="B39" s="40" t="e">
        <f>+#REF!</f>
        <v>#REF!</v>
      </c>
      <c r="C39" s="44" t="e">
        <f>+#REF!</f>
        <v>#REF!</v>
      </c>
      <c r="D39" s="39" t="e">
        <f>+#REF!</f>
        <v>#REF!</v>
      </c>
      <c r="E39" s="41" t="e">
        <f>IF(#REF!="PCB",#REF!,IF(#REF!="SPCB",#REF!,#REF!))</f>
        <v>#REF!</v>
      </c>
      <c r="F39" s="41"/>
      <c r="G39" s="41" t="e">
        <f>IF(#REF!="PCB",#REF!,IF(#REF!="SPCB",#REF!,#REF!))</f>
        <v>#REF!</v>
      </c>
      <c r="H39" s="41">
        <f t="shared" si="0"/>
        <v>0</v>
      </c>
      <c r="I39" s="41"/>
      <c r="J39" s="42" t="e">
        <f t="shared" si="1"/>
        <v>#REF!</v>
      </c>
      <c r="K39" s="42" t="e">
        <f>IF(#REF!="PCB",#REF!,IF(#REF!="SPCB",#REF!,#REF!))</f>
        <v>#REF!</v>
      </c>
      <c r="L39" s="42">
        <f t="shared" si="2"/>
        <v>0</v>
      </c>
      <c r="M39" s="42"/>
      <c r="N39" s="42" t="e">
        <f t="shared" si="3"/>
        <v>#REF!</v>
      </c>
      <c r="O39" s="42" t="e">
        <f>IF(#REF!="PCB",#REF!,IF(#REF!="SPCB",#REF!,#REF!))</f>
        <v>#REF!</v>
      </c>
      <c r="P39" s="42">
        <f t="shared" si="4"/>
        <v>0</v>
      </c>
      <c r="Q39" s="42"/>
      <c r="R39" s="42" t="e">
        <f t="shared" si="5"/>
        <v>#REF!</v>
      </c>
      <c r="S39" s="43" t="e">
        <f t="shared" si="10"/>
        <v>#REF!</v>
      </c>
      <c r="T39" s="43" t="e">
        <f t="shared" si="11"/>
        <v>#REF!</v>
      </c>
      <c r="U39" s="43" t="e">
        <f t="shared" si="12"/>
        <v>#REF!</v>
      </c>
      <c r="V39" s="43" t="e">
        <f t="shared" si="13"/>
        <v>#REF!</v>
      </c>
    </row>
    <row r="40" spans="1:22" x14ac:dyDescent="0.3">
      <c r="A40" s="44" t="e">
        <f>+#REF!</f>
        <v>#REF!</v>
      </c>
      <c r="B40" s="40" t="e">
        <f>+#REF!</f>
        <v>#REF!</v>
      </c>
      <c r="C40" s="44" t="e">
        <f>+#REF!</f>
        <v>#REF!</v>
      </c>
      <c r="D40" s="39" t="e">
        <f>+#REF!</f>
        <v>#REF!</v>
      </c>
      <c r="E40" s="41" t="e">
        <f>IF(#REF!="PCB",#REF!,IF(#REF!="SPCB",#REF!,#REF!))</f>
        <v>#REF!</v>
      </c>
      <c r="F40" s="41"/>
      <c r="G40" s="41" t="e">
        <f>IF(#REF!="PCB",#REF!,IF(#REF!="SPCB",#REF!,#REF!))</f>
        <v>#REF!</v>
      </c>
      <c r="H40" s="41">
        <f t="shared" si="0"/>
        <v>0</v>
      </c>
      <c r="I40" s="41"/>
      <c r="J40" s="42" t="e">
        <f t="shared" si="1"/>
        <v>#REF!</v>
      </c>
      <c r="K40" s="42" t="e">
        <f>IF(#REF!="PCB",#REF!,IF(#REF!="SPCB",#REF!,#REF!))</f>
        <v>#REF!</v>
      </c>
      <c r="L40" s="42">
        <f t="shared" si="2"/>
        <v>0</v>
      </c>
      <c r="M40" s="42"/>
      <c r="N40" s="42" t="e">
        <f t="shared" si="3"/>
        <v>#REF!</v>
      </c>
      <c r="O40" s="42" t="e">
        <f>IF(#REF!="PCB",#REF!,IF(#REF!="SPCB",#REF!,#REF!))</f>
        <v>#REF!</v>
      </c>
      <c r="P40" s="42">
        <f t="shared" si="4"/>
        <v>0</v>
      </c>
      <c r="Q40" s="42"/>
      <c r="R40" s="42" t="e">
        <f t="shared" si="5"/>
        <v>#REF!</v>
      </c>
      <c r="S40" s="43" t="e">
        <f t="shared" si="10"/>
        <v>#REF!</v>
      </c>
      <c r="T40" s="43" t="e">
        <f t="shared" si="11"/>
        <v>#REF!</v>
      </c>
      <c r="U40" s="43" t="e">
        <f t="shared" si="12"/>
        <v>#REF!</v>
      </c>
      <c r="V40" s="43" t="e">
        <f t="shared" si="13"/>
        <v>#REF!</v>
      </c>
    </row>
    <row r="41" spans="1:22" x14ac:dyDescent="0.3">
      <c r="A41" s="44" t="e">
        <f>+#REF!</f>
        <v>#REF!</v>
      </c>
      <c r="B41" s="40" t="e">
        <f>+#REF!</f>
        <v>#REF!</v>
      </c>
      <c r="C41" s="44" t="e">
        <f>+#REF!</f>
        <v>#REF!</v>
      </c>
      <c r="D41" s="39" t="e">
        <f>+#REF!</f>
        <v>#REF!</v>
      </c>
      <c r="E41" s="41" t="e">
        <f>IF(#REF!="PCB",#REF!,IF(#REF!="SPCB",#REF!,#REF!))</f>
        <v>#REF!</v>
      </c>
      <c r="F41" s="41"/>
      <c r="G41" s="41" t="e">
        <f>IF(#REF!="PCB",#REF!,IF(#REF!="SPCB",#REF!,#REF!))</f>
        <v>#REF!</v>
      </c>
      <c r="H41" s="41">
        <f t="shared" si="0"/>
        <v>0</v>
      </c>
      <c r="I41" s="41"/>
      <c r="J41" s="42" t="e">
        <f t="shared" si="1"/>
        <v>#REF!</v>
      </c>
      <c r="K41" s="42" t="e">
        <f>IF(#REF!="PCB",#REF!,IF(#REF!="SPCB",#REF!,#REF!))</f>
        <v>#REF!</v>
      </c>
      <c r="L41" s="42">
        <f t="shared" si="2"/>
        <v>0</v>
      </c>
      <c r="M41" s="42"/>
      <c r="N41" s="42" t="e">
        <f t="shared" si="3"/>
        <v>#REF!</v>
      </c>
      <c r="O41" s="42" t="e">
        <f>IF(#REF!="PCB",#REF!,IF(#REF!="SPCB",#REF!,#REF!))</f>
        <v>#REF!</v>
      </c>
      <c r="P41" s="42">
        <f t="shared" si="4"/>
        <v>0</v>
      </c>
      <c r="Q41" s="42"/>
      <c r="R41" s="42" t="e">
        <f t="shared" si="5"/>
        <v>#REF!</v>
      </c>
      <c r="S41" s="43" t="e">
        <f t="shared" si="10"/>
        <v>#REF!</v>
      </c>
      <c r="T41" s="43" t="e">
        <f t="shared" si="11"/>
        <v>#REF!</v>
      </c>
      <c r="U41" s="43" t="e">
        <f t="shared" si="12"/>
        <v>#REF!</v>
      </c>
      <c r="V41" s="43" t="e">
        <f t="shared" si="13"/>
        <v>#REF!</v>
      </c>
    </row>
    <row r="42" spans="1:22" x14ac:dyDescent="0.3">
      <c r="A42" s="44" t="e">
        <f>+#REF!</f>
        <v>#REF!</v>
      </c>
      <c r="B42" s="40" t="e">
        <f>+#REF!</f>
        <v>#REF!</v>
      </c>
      <c r="C42" s="44" t="e">
        <f>+#REF!</f>
        <v>#REF!</v>
      </c>
      <c r="D42" s="39" t="e">
        <f>+#REF!</f>
        <v>#REF!</v>
      </c>
      <c r="E42" s="41" t="e">
        <f>IF(#REF!="PCB",#REF!,IF(#REF!="SPCB",#REF!,#REF!))</f>
        <v>#REF!</v>
      </c>
      <c r="F42" s="41"/>
      <c r="G42" s="41" t="e">
        <f>IF(#REF!="PCB",#REF!,IF(#REF!="SPCB",#REF!,#REF!))</f>
        <v>#REF!</v>
      </c>
      <c r="H42" s="41">
        <f t="shared" si="0"/>
        <v>0</v>
      </c>
      <c r="I42" s="41"/>
      <c r="J42" s="42" t="e">
        <f t="shared" si="1"/>
        <v>#REF!</v>
      </c>
      <c r="K42" s="42" t="e">
        <f>IF(#REF!="PCB",#REF!,IF(#REF!="SPCB",#REF!,#REF!))</f>
        <v>#REF!</v>
      </c>
      <c r="L42" s="42">
        <f t="shared" si="2"/>
        <v>0</v>
      </c>
      <c r="M42" s="42"/>
      <c r="N42" s="42" t="e">
        <f t="shared" si="3"/>
        <v>#REF!</v>
      </c>
      <c r="O42" s="42" t="e">
        <f>IF(#REF!="PCB",#REF!,IF(#REF!="SPCB",#REF!,#REF!))</f>
        <v>#REF!</v>
      </c>
      <c r="P42" s="42">
        <f t="shared" si="4"/>
        <v>0</v>
      </c>
      <c r="Q42" s="42"/>
      <c r="R42" s="42" t="e">
        <f t="shared" si="5"/>
        <v>#REF!</v>
      </c>
      <c r="S42" s="43" t="e">
        <f t="shared" si="10"/>
        <v>#REF!</v>
      </c>
      <c r="T42" s="43" t="e">
        <f t="shared" si="11"/>
        <v>#REF!</v>
      </c>
      <c r="U42" s="43" t="e">
        <f t="shared" si="12"/>
        <v>#REF!</v>
      </c>
      <c r="V42" s="43" t="e">
        <f t="shared" si="13"/>
        <v>#REF!</v>
      </c>
    </row>
    <row r="43" spans="1:22" x14ac:dyDescent="0.3">
      <c r="A43" s="44" t="e">
        <f>+#REF!</f>
        <v>#REF!</v>
      </c>
      <c r="B43" s="40" t="e">
        <f>+#REF!</f>
        <v>#REF!</v>
      </c>
      <c r="C43" s="44" t="e">
        <f>+#REF!</f>
        <v>#REF!</v>
      </c>
      <c r="D43" s="39" t="e">
        <f>+#REF!</f>
        <v>#REF!</v>
      </c>
      <c r="E43" s="41" t="e">
        <f>IF(#REF!="PCB",#REF!,IF(#REF!="SPCB",#REF!,#REF!))</f>
        <v>#REF!</v>
      </c>
      <c r="F43" s="41"/>
      <c r="G43" s="41" t="e">
        <f>IF(#REF!="PCB",#REF!,IF(#REF!="SPCB",#REF!,#REF!))</f>
        <v>#REF!</v>
      </c>
      <c r="H43" s="41">
        <f t="shared" si="0"/>
        <v>0</v>
      </c>
      <c r="I43" s="41"/>
      <c r="J43" s="42" t="e">
        <f t="shared" si="1"/>
        <v>#REF!</v>
      </c>
      <c r="K43" s="42" t="e">
        <f>IF(#REF!="PCB",#REF!,IF(#REF!="SPCB",#REF!,#REF!))</f>
        <v>#REF!</v>
      </c>
      <c r="L43" s="42">
        <f t="shared" si="2"/>
        <v>0</v>
      </c>
      <c r="M43" s="42"/>
      <c r="N43" s="42" t="e">
        <f t="shared" si="3"/>
        <v>#REF!</v>
      </c>
      <c r="O43" s="42" t="e">
        <f>IF(#REF!="PCB",#REF!,IF(#REF!="SPCB",#REF!,#REF!))</f>
        <v>#REF!</v>
      </c>
      <c r="P43" s="42">
        <f t="shared" si="4"/>
        <v>0</v>
      </c>
      <c r="Q43" s="42"/>
      <c r="R43" s="42" t="e">
        <f t="shared" si="5"/>
        <v>#REF!</v>
      </c>
      <c r="S43" s="43" t="e">
        <f t="shared" si="10"/>
        <v>#REF!</v>
      </c>
      <c r="T43" s="43" t="e">
        <f t="shared" si="11"/>
        <v>#REF!</v>
      </c>
      <c r="U43" s="43" t="e">
        <f t="shared" si="12"/>
        <v>#REF!</v>
      </c>
      <c r="V43" s="43" t="e">
        <f t="shared" si="13"/>
        <v>#REF!</v>
      </c>
    </row>
    <row r="44" spans="1:22" x14ac:dyDescent="0.3">
      <c r="A44" s="44" t="e">
        <f>+#REF!</f>
        <v>#REF!</v>
      </c>
      <c r="B44" s="40" t="e">
        <f>+#REF!</f>
        <v>#REF!</v>
      </c>
      <c r="C44" s="44" t="e">
        <f>+#REF!</f>
        <v>#REF!</v>
      </c>
      <c r="D44" s="39" t="e">
        <f>+#REF!</f>
        <v>#REF!</v>
      </c>
      <c r="E44" s="41" t="e">
        <f>IF(#REF!="PCB",#REF!,IF(#REF!="SPCB",#REF!,#REF!))</f>
        <v>#REF!</v>
      </c>
      <c r="F44" s="41"/>
      <c r="G44" s="41" t="e">
        <f>IF(#REF!="PCB",#REF!,IF(#REF!="SPCB",#REF!,#REF!))</f>
        <v>#REF!</v>
      </c>
      <c r="H44" s="41">
        <f t="shared" si="0"/>
        <v>0</v>
      </c>
      <c r="I44" s="41"/>
      <c r="J44" s="42" t="e">
        <f t="shared" si="1"/>
        <v>#REF!</v>
      </c>
      <c r="K44" s="42" t="e">
        <f>IF(#REF!="PCB",#REF!,IF(#REF!="SPCB",#REF!,#REF!))</f>
        <v>#REF!</v>
      </c>
      <c r="L44" s="42">
        <f t="shared" si="2"/>
        <v>0</v>
      </c>
      <c r="M44" s="42"/>
      <c r="N44" s="42" t="e">
        <f t="shared" si="3"/>
        <v>#REF!</v>
      </c>
      <c r="O44" s="42" t="e">
        <f>IF(#REF!="PCB",#REF!,IF(#REF!="SPCB",#REF!,#REF!))</f>
        <v>#REF!</v>
      </c>
      <c r="P44" s="42">
        <f t="shared" si="4"/>
        <v>0</v>
      </c>
      <c r="Q44" s="42"/>
      <c r="R44" s="42" t="e">
        <f t="shared" si="5"/>
        <v>#REF!</v>
      </c>
      <c r="S44" s="43" t="e">
        <f t="shared" si="10"/>
        <v>#REF!</v>
      </c>
      <c r="T44" s="43" t="e">
        <f t="shared" si="11"/>
        <v>#REF!</v>
      </c>
      <c r="U44" s="43" t="e">
        <f t="shared" si="12"/>
        <v>#REF!</v>
      </c>
      <c r="V44" s="43" t="e">
        <f t="shared" si="13"/>
        <v>#REF!</v>
      </c>
    </row>
    <row r="45" spans="1:22" x14ac:dyDescent="0.3">
      <c r="A45" s="44" t="e">
        <f>+#REF!</f>
        <v>#REF!</v>
      </c>
      <c r="B45" s="40" t="e">
        <f>+#REF!</f>
        <v>#REF!</v>
      </c>
      <c r="C45" s="44" t="e">
        <f>+#REF!</f>
        <v>#REF!</v>
      </c>
      <c r="D45" s="39" t="e">
        <f>+#REF!</f>
        <v>#REF!</v>
      </c>
      <c r="E45" s="41" t="e">
        <f>IF(#REF!="PCB",#REF!,IF(#REF!="SPCB",#REF!,#REF!))</f>
        <v>#REF!</v>
      </c>
      <c r="F45" s="41"/>
      <c r="G45" s="41" t="e">
        <f>IF(#REF!="PCB",#REF!,IF(#REF!="SPCB",#REF!,#REF!))</f>
        <v>#REF!</v>
      </c>
      <c r="H45" s="41">
        <f t="shared" si="0"/>
        <v>0</v>
      </c>
      <c r="I45" s="41"/>
      <c r="J45" s="42" t="e">
        <f t="shared" si="1"/>
        <v>#REF!</v>
      </c>
      <c r="K45" s="42" t="e">
        <f>IF(#REF!="PCB",#REF!,IF(#REF!="SPCB",#REF!,#REF!))</f>
        <v>#REF!</v>
      </c>
      <c r="L45" s="42">
        <f t="shared" si="2"/>
        <v>0</v>
      </c>
      <c r="M45" s="42"/>
      <c r="N45" s="42" t="e">
        <f t="shared" si="3"/>
        <v>#REF!</v>
      </c>
      <c r="O45" s="42" t="e">
        <f>IF(#REF!="PCB",#REF!,IF(#REF!="SPCB",#REF!,#REF!))</f>
        <v>#REF!</v>
      </c>
      <c r="P45" s="42">
        <f t="shared" si="4"/>
        <v>0</v>
      </c>
      <c r="Q45" s="42"/>
      <c r="R45" s="42" t="e">
        <f t="shared" si="5"/>
        <v>#REF!</v>
      </c>
      <c r="S45" s="43" t="e">
        <f t="shared" si="10"/>
        <v>#REF!</v>
      </c>
      <c r="T45" s="43" t="e">
        <f t="shared" si="11"/>
        <v>#REF!</v>
      </c>
      <c r="U45" s="43" t="e">
        <f t="shared" si="12"/>
        <v>#REF!</v>
      </c>
      <c r="V45" s="43" t="e">
        <f t="shared" si="13"/>
        <v>#REF!</v>
      </c>
    </row>
    <row r="46" spans="1:22" x14ac:dyDescent="0.3">
      <c r="A46" s="44" t="e">
        <f>+#REF!</f>
        <v>#REF!</v>
      </c>
      <c r="B46" s="40" t="e">
        <f>+#REF!</f>
        <v>#REF!</v>
      </c>
      <c r="C46" s="44" t="e">
        <f>+#REF!</f>
        <v>#REF!</v>
      </c>
      <c r="D46" s="39" t="e">
        <f>+#REF!</f>
        <v>#REF!</v>
      </c>
      <c r="E46" s="41" t="e">
        <f>IF(#REF!="PCB",#REF!,IF(#REF!="SPCB",#REF!,#REF!))</f>
        <v>#REF!</v>
      </c>
      <c r="F46" s="41"/>
      <c r="G46" s="41" t="e">
        <f>IF(#REF!="PCB",#REF!,IF(#REF!="SPCB",#REF!,#REF!))</f>
        <v>#REF!</v>
      </c>
      <c r="H46" s="41">
        <f t="shared" si="0"/>
        <v>0</v>
      </c>
      <c r="I46" s="41"/>
      <c r="J46" s="42" t="e">
        <f t="shared" si="1"/>
        <v>#REF!</v>
      </c>
      <c r="K46" s="42" t="e">
        <f>IF(#REF!="PCB",#REF!,IF(#REF!="SPCB",#REF!,#REF!))</f>
        <v>#REF!</v>
      </c>
      <c r="L46" s="42">
        <f t="shared" si="2"/>
        <v>0</v>
      </c>
      <c r="M46" s="42"/>
      <c r="N46" s="42" t="e">
        <f t="shared" si="3"/>
        <v>#REF!</v>
      </c>
      <c r="O46" s="42" t="e">
        <f>IF(#REF!="PCB",#REF!,IF(#REF!="SPCB",#REF!,#REF!))</f>
        <v>#REF!</v>
      </c>
      <c r="P46" s="42">
        <f t="shared" si="4"/>
        <v>0</v>
      </c>
      <c r="Q46" s="42"/>
      <c r="R46" s="42" t="e">
        <f t="shared" si="5"/>
        <v>#REF!</v>
      </c>
      <c r="S46" s="43" t="e">
        <f t="shared" si="10"/>
        <v>#REF!</v>
      </c>
      <c r="T46" s="43" t="e">
        <f t="shared" si="11"/>
        <v>#REF!</v>
      </c>
      <c r="U46" s="43" t="e">
        <f t="shared" si="12"/>
        <v>#REF!</v>
      </c>
      <c r="V46" s="43" t="e">
        <f t="shared" si="13"/>
        <v>#REF!</v>
      </c>
    </row>
    <row r="47" spans="1:22" x14ac:dyDescent="0.3">
      <c r="A47" s="44" t="e">
        <f>+#REF!</f>
        <v>#REF!</v>
      </c>
      <c r="B47" s="40" t="e">
        <f>+#REF!</f>
        <v>#REF!</v>
      </c>
      <c r="C47" s="44" t="e">
        <f>+#REF!</f>
        <v>#REF!</v>
      </c>
      <c r="D47" s="39" t="e">
        <f>+#REF!</f>
        <v>#REF!</v>
      </c>
      <c r="E47" s="41" t="e">
        <f>IF(#REF!="PCB",#REF!,IF(#REF!="SPCB",#REF!,#REF!))</f>
        <v>#REF!</v>
      </c>
      <c r="F47" s="41"/>
      <c r="G47" s="41" t="e">
        <f>IF(#REF!="PCB",#REF!,IF(#REF!="SPCB",#REF!,#REF!))</f>
        <v>#REF!</v>
      </c>
      <c r="H47" s="41">
        <f t="shared" si="0"/>
        <v>0</v>
      </c>
      <c r="I47" s="41"/>
      <c r="J47" s="42" t="e">
        <f t="shared" si="1"/>
        <v>#REF!</v>
      </c>
      <c r="K47" s="42" t="e">
        <f>IF(#REF!="PCB",#REF!,IF(#REF!="SPCB",#REF!,#REF!))</f>
        <v>#REF!</v>
      </c>
      <c r="L47" s="42">
        <f t="shared" si="2"/>
        <v>0</v>
      </c>
      <c r="M47" s="42"/>
      <c r="N47" s="42" t="e">
        <f t="shared" si="3"/>
        <v>#REF!</v>
      </c>
      <c r="O47" s="42" t="e">
        <f>IF(#REF!="PCB",#REF!,IF(#REF!="SPCB",#REF!,#REF!))</f>
        <v>#REF!</v>
      </c>
      <c r="P47" s="42">
        <f t="shared" si="4"/>
        <v>0</v>
      </c>
      <c r="Q47" s="42"/>
      <c r="R47" s="42" t="e">
        <f t="shared" si="5"/>
        <v>#REF!</v>
      </c>
      <c r="S47" s="43" t="e">
        <f t="shared" si="10"/>
        <v>#REF!</v>
      </c>
      <c r="T47" s="43" t="e">
        <f t="shared" si="11"/>
        <v>#REF!</v>
      </c>
      <c r="U47" s="43" t="e">
        <f t="shared" si="12"/>
        <v>#REF!</v>
      </c>
      <c r="V47" s="43" t="e">
        <f t="shared" si="13"/>
        <v>#REF!</v>
      </c>
    </row>
    <row r="48" spans="1:22" x14ac:dyDescent="0.3">
      <c r="A48" s="44" t="e">
        <f>+#REF!</f>
        <v>#REF!</v>
      </c>
      <c r="B48" s="40" t="e">
        <f>+#REF!</f>
        <v>#REF!</v>
      </c>
      <c r="C48" s="44" t="e">
        <f>+#REF!</f>
        <v>#REF!</v>
      </c>
      <c r="D48" s="39" t="e">
        <f>+#REF!</f>
        <v>#REF!</v>
      </c>
      <c r="E48" s="41" t="e">
        <f>IF(#REF!="PCB",#REF!,IF(#REF!="SPCB",#REF!,#REF!))</f>
        <v>#REF!</v>
      </c>
      <c r="F48" s="41"/>
      <c r="G48" s="41" t="e">
        <f>IF(#REF!="PCB",#REF!,IF(#REF!="SPCB",#REF!,#REF!))</f>
        <v>#REF!</v>
      </c>
      <c r="H48" s="41">
        <f t="shared" si="0"/>
        <v>0</v>
      </c>
      <c r="I48" s="41"/>
      <c r="J48" s="42" t="e">
        <f t="shared" si="1"/>
        <v>#REF!</v>
      </c>
      <c r="K48" s="42" t="e">
        <f>IF(#REF!="PCB",#REF!,IF(#REF!="SPCB",#REF!,#REF!))</f>
        <v>#REF!</v>
      </c>
      <c r="L48" s="42">
        <f t="shared" si="2"/>
        <v>0</v>
      </c>
      <c r="M48" s="42"/>
      <c r="N48" s="42" t="e">
        <f t="shared" si="3"/>
        <v>#REF!</v>
      </c>
      <c r="O48" s="42" t="e">
        <f>IF(#REF!="PCB",#REF!,IF(#REF!="SPCB",#REF!,#REF!))</f>
        <v>#REF!</v>
      </c>
      <c r="P48" s="42">
        <f t="shared" si="4"/>
        <v>0</v>
      </c>
      <c r="Q48" s="42"/>
      <c r="R48" s="42" t="e">
        <f t="shared" si="5"/>
        <v>#REF!</v>
      </c>
      <c r="S48" s="43" t="e">
        <f t="shared" si="10"/>
        <v>#REF!</v>
      </c>
      <c r="T48" s="43" t="e">
        <f t="shared" si="11"/>
        <v>#REF!</v>
      </c>
      <c r="U48" s="43" t="e">
        <f t="shared" si="12"/>
        <v>#REF!</v>
      </c>
      <c r="V48" s="43" t="e">
        <f t="shared" si="13"/>
        <v>#REF!</v>
      </c>
    </row>
    <row r="49" spans="1:22" x14ac:dyDescent="0.3">
      <c r="A49" s="44" t="e">
        <f>+#REF!</f>
        <v>#REF!</v>
      </c>
      <c r="B49" s="40" t="e">
        <f>+#REF!</f>
        <v>#REF!</v>
      </c>
      <c r="C49" s="44" t="e">
        <f>+#REF!</f>
        <v>#REF!</v>
      </c>
      <c r="D49" s="39" t="e">
        <f>+#REF!</f>
        <v>#REF!</v>
      </c>
      <c r="E49" s="41" t="e">
        <f>IF(#REF!="PCB",#REF!,IF(#REF!="SPCB",#REF!,#REF!))</f>
        <v>#REF!</v>
      </c>
      <c r="F49" s="41"/>
      <c r="G49" s="41" t="e">
        <f>IF(#REF!="PCB",#REF!,IF(#REF!="SPCB",#REF!,#REF!))</f>
        <v>#REF!</v>
      </c>
      <c r="H49" s="41">
        <f t="shared" si="0"/>
        <v>0</v>
      </c>
      <c r="I49" s="41"/>
      <c r="J49" s="42" t="e">
        <f t="shared" si="1"/>
        <v>#REF!</v>
      </c>
      <c r="K49" s="42" t="e">
        <f>IF(#REF!="PCB",#REF!,IF(#REF!="SPCB",#REF!,#REF!))</f>
        <v>#REF!</v>
      </c>
      <c r="L49" s="42">
        <f t="shared" si="2"/>
        <v>0</v>
      </c>
      <c r="M49" s="42"/>
      <c r="N49" s="42" t="e">
        <f t="shared" si="3"/>
        <v>#REF!</v>
      </c>
      <c r="O49" s="42" t="e">
        <f>IF(#REF!="PCB",#REF!,IF(#REF!="SPCB",#REF!,#REF!))</f>
        <v>#REF!</v>
      </c>
      <c r="P49" s="42">
        <f t="shared" si="4"/>
        <v>0</v>
      </c>
      <c r="Q49" s="42"/>
      <c r="R49" s="42" t="e">
        <f t="shared" si="5"/>
        <v>#REF!</v>
      </c>
      <c r="S49" s="43" t="e">
        <f t="shared" si="10"/>
        <v>#REF!</v>
      </c>
      <c r="T49" s="43" t="e">
        <f t="shared" si="11"/>
        <v>#REF!</v>
      </c>
      <c r="U49" s="43" t="e">
        <f t="shared" si="12"/>
        <v>#REF!</v>
      </c>
      <c r="V49" s="43" t="e">
        <f t="shared" si="13"/>
        <v>#REF!</v>
      </c>
    </row>
    <row r="50" spans="1:22" x14ac:dyDescent="0.3">
      <c r="A50" s="44" t="e">
        <f>+#REF!</f>
        <v>#REF!</v>
      </c>
      <c r="B50" s="40" t="e">
        <f>+#REF!</f>
        <v>#REF!</v>
      </c>
      <c r="C50" s="44" t="e">
        <f>+#REF!</f>
        <v>#REF!</v>
      </c>
      <c r="D50" s="39" t="e">
        <f>+#REF!</f>
        <v>#REF!</v>
      </c>
      <c r="E50" s="41" t="e">
        <f>IF(#REF!="PCB",#REF!,IF(#REF!="SPCB",#REF!,#REF!))</f>
        <v>#REF!</v>
      </c>
      <c r="F50" s="41"/>
      <c r="G50" s="41" t="e">
        <f>IF(#REF!="PCB",#REF!,IF(#REF!="SPCB",#REF!,#REF!))</f>
        <v>#REF!</v>
      </c>
      <c r="H50" s="41">
        <f t="shared" si="0"/>
        <v>0</v>
      </c>
      <c r="I50" s="41"/>
      <c r="J50" s="42" t="e">
        <f t="shared" si="1"/>
        <v>#REF!</v>
      </c>
      <c r="K50" s="42" t="e">
        <f>IF(#REF!="PCB",#REF!,IF(#REF!="SPCB",#REF!,#REF!))</f>
        <v>#REF!</v>
      </c>
      <c r="L50" s="42">
        <f t="shared" si="2"/>
        <v>0</v>
      </c>
      <c r="M50" s="42"/>
      <c r="N50" s="42" t="e">
        <f t="shared" si="3"/>
        <v>#REF!</v>
      </c>
      <c r="O50" s="42" t="e">
        <f>IF(#REF!="PCB",#REF!,IF(#REF!="SPCB",#REF!,#REF!))</f>
        <v>#REF!</v>
      </c>
      <c r="P50" s="42">
        <f t="shared" si="4"/>
        <v>0</v>
      </c>
      <c r="Q50" s="42"/>
      <c r="R50" s="42" t="e">
        <f t="shared" si="5"/>
        <v>#REF!</v>
      </c>
      <c r="S50" s="43" t="e">
        <f t="shared" si="10"/>
        <v>#REF!</v>
      </c>
      <c r="T50" s="43" t="e">
        <f t="shared" si="11"/>
        <v>#REF!</v>
      </c>
      <c r="U50" s="43" t="e">
        <f t="shared" si="12"/>
        <v>#REF!</v>
      </c>
      <c r="V50" s="43" t="e">
        <f t="shared" si="13"/>
        <v>#REF!</v>
      </c>
    </row>
    <row r="51" spans="1:22" x14ac:dyDescent="0.3">
      <c r="A51" s="44" t="e">
        <f>+#REF!</f>
        <v>#REF!</v>
      </c>
      <c r="B51" s="40" t="e">
        <f>+#REF!</f>
        <v>#REF!</v>
      </c>
      <c r="C51" s="44" t="e">
        <f>+#REF!</f>
        <v>#REF!</v>
      </c>
      <c r="D51" s="39" t="e">
        <f>+#REF!</f>
        <v>#REF!</v>
      </c>
      <c r="E51" s="41" t="e">
        <f>IF(#REF!="PCB",#REF!,IF(#REF!="SPCB",#REF!,#REF!))</f>
        <v>#REF!</v>
      </c>
      <c r="F51" s="41"/>
      <c r="G51" s="41" t="e">
        <f>IF(#REF!="PCB",#REF!,IF(#REF!="SPCB",#REF!,#REF!))</f>
        <v>#REF!</v>
      </c>
      <c r="H51" s="41">
        <f t="shared" si="0"/>
        <v>0</v>
      </c>
      <c r="I51" s="41"/>
      <c r="J51" s="42" t="e">
        <f t="shared" si="1"/>
        <v>#REF!</v>
      </c>
      <c r="K51" s="42" t="e">
        <f>IF(#REF!="PCB",#REF!,IF(#REF!="SPCB",#REF!,#REF!))</f>
        <v>#REF!</v>
      </c>
      <c r="L51" s="42">
        <f t="shared" si="2"/>
        <v>0</v>
      </c>
      <c r="M51" s="42"/>
      <c r="N51" s="42" t="e">
        <f t="shared" si="3"/>
        <v>#REF!</v>
      </c>
      <c r="O51" s="42" t="e">
        <f>IF(#REF!="PCB",#REF!,IF(#REF!="SPCB",#REF!,#REF!))</f>
        <v>#REF!</v>
      </c>
      <c r="P51" s="42">
        <f t="shared" si="4"/>
        <v>0</v>
      </c>
      <c r="Q51" s="42"/>
      <c r="R51" s="42" t="e">
        <f t="shared" si="5"/>
        <v>#REF!</v>
      </c>
      <c r="S51" s="43" t="e">
        <f t="shared" si="10"/>
        <v>#REF!</v>
      </c>
      <c r="T51" s="43" t="e">
        <f t="shared" si="11"/>
        <v>#REF!</v>
      </c>
      <c r="U51" s="43" t="e">
        <f t="shared" si="12"/>
        <v>#REF!</v>
      </c>
      <c r="V51" s="43" t="e">
        <f t="shared" si="13"/>
        <v>#REF!</v>
      </c>
    </row>
    <row r="52" spans="1:22" x14ac:dyDescent="0.3">
      <c r="A52" s="44" t="e">
        <f>+#REF!</f>
        <v>#REF!</v>
      </c>
      <c r="B52" s="40" t="e">
        <f>+#REF!</f>
        <v>#REF!</v>
      </c>
      <c r="C52" s="44" t="e">
        <f>+#REF!</f>
        <v>#REF!</v>
      </c>
      <c r="D52" s="39" t="e">
        <f>+#REF!</f>
        <v>#REF!</v>
      </c>
      <c r="E52" s="41" t="e">
        <f>IF(#REF!="PCB",#REF!,IF(#REF!="SPCB",#REF!,#REF!))</f>
        <v>#REF!</v>
      </c>
      <c r="F52" s="41"/>
      <c r="G52" s="41" t="e">
        <f>IF(#REF!="PCB",#REF!,IF(#REF!="SPCB",#REF!,#REF!))</f>
        <v>#REF!</v>
      </c>
      <c r="H52" s="41">
        <f t="shared" si="0"/>
        <v>0</v>
      </c>
      <c r="I52" s="41"/>
      <c r="J52" s="42" t="e">
        <f t="shared" si="1"/>
        <v>#REF!</v>
      </c>
      <c r="K52" s="42" t="e">
        <f>IF(#REF!="PCB",#REF!,IF(#REF!="SPCB",#REF!,#REF!))</f>
        <v>#REF!</v>
      </c>
      <c r="L52" s="42">
        <f t="shared" si="2"/>
        <v>0</v>
      </c>
      <c r="M52" s="42"/>
      <c r="N52" s="42" t="e">
        <f t="shared" si="3"/>
        <v>#REF!</v>
      </c>
      <c r="O52" s="42" t="e">
        <f>IF(#REF!="PCB",#REF!,IF(#REF!="SPCB",#REF!,#REF!))</f>
        <v>#REF!</v>
      </c>
      <c r="P52" s="42">
        <f t="shared" si="4"/>
        <v>0</v>
      </c>
      <c r="Q52" s="42"/>
      <c r="R52" s="42" t="e">
        <f t="shared" si="5"/>
        <v>#REF!</v>
      </c>
      <c r="S52" s="43" t="e">
        <f t="shared" si="10"/>
        <v>#REF!</v>
      </c>
      <c r="T52" s="43" t="e">
        <f t="shared" si="11"/>
        <v>#REF!</v>
      </c>
      <c r="U52" s="43" t="e">
        <f t="shared" si="12"/>
        <v>#REF!</v>
      </c>
      <c r="V52" s="43" t="e">
        <f t="shared" si="13"/>
        <v>#REF!</v>
      </c>
    </row>
    <row r="53" spans="1:22" x14ac:dyDescent="0.3">
      <c r="A53" s="44" t="e">
        <f>+#REF!</f>
        <v>#REF!</v>
      </c>
      <c r="B53" s="40" t="e">
        <f>+#REF!</f>
        <v>#REF!</v>
      </c>
      <c r="C53" s="44" t="e">
        <f>+#REF!</f>
        <v>#REF!</v>
      </c>
      <c r="D53" s="39" t="e">
        <f>+#REF!</f>
        <v>#REF!</v>
      </c>
      <c r="E53" s="41" t="e">
        <f>IF(#REF!="PCB",#REF!,IF(#REF!="SPCB",#REF!,#REF!))</f>
        <v>#REF!</v>
      </c>
      <c r="F53" s="41"/>
      <c r="G53" s="41" t="e">
        <f>IF(#REF!="PCB",#REF!,IF(#REF!="SPCB",#REF!,#REF!))</f>
        <v>#REF!</v>
      </c>
      <c r="H53" s="41">
        <f t="shared" si="0"/>
        <v>0</v>
      </c>
      <c r="I53" s="41"/>
      <c r="J53" s="42" t="e">
        <f t="shared" si="1"/>
        <v>#REF!</v>
      </c>
      <c r="K53" s="42" t="e">
        <f>IF(#REF!="PCB",#REF!,IF(#REF!="SPCB",#REF!,#REF!))</f>
        <v>#REF!</v>
      </c>
      <c r="L53" s="42">
        <f t="shared" si="2"/>
        <v>0</v>
      </c>
      <c r="M53" s="42"/>
      <c r="N53" s="42" t="e">
        <f t="shared" si="3"/>
        <v>#REF!</v>
      </c>
      <c r="O53" s="42" t="e">
        <f>IF(#REF!="PCB",#REF!,IF(#REF!="SPCB",#REF!,#REF!))</f>
        <v>#REF!</v>
      </c>
      <c r="P53" s="42">
        <f t="shared" si="4"/>
        <v>0</v>
      </c>
      <c r="Q53" s="42"/>
      <c r="R53" s="42" t="e">
        <f t="shared" si="5"/>
        <v>#REF!</v>
      </c>
      <c r="S53" s="43" t="e">
        <f t="shared" si="10"/>
        <v>#REF!</v>
      </c>
      <c r="T53" s="43" t="e">
        <f t="shared" si="11"/>
        <v>#REF!</v>
      </c>
      <c r="U53" s="43" t="e">
        <f t="shared" si="12"/>
        <v>#REF!</v>
      </c>
      <c r="V53" s="43" t="e">
        <f t="shared" si="13"/>
        <v>#REF!</v>
      </c>
    </row>
    <row r="54" spans="1:22" x14ac:dyDescent="0.3">
      <c r="A54" s="44" t="e">
        <f>+#REF!</f>
        <v>#REF!</v>
      </c>
      <c r="B54" s="40" t="e">
        <f>+#REF!</f>
        <v>#REF!</v>
      </c>
      <c r="C54" s="44" t="e">
        <f>+#REF!</f>
        <v>#REF!</v>
      </c>
      <c r="D54" s="39" t="e">
        <f>+#REF!</f>
        <v>#REF!</v>
      </c>
      <c r="E54" s="41" t="e">
        <f>IF(#REF!="PCB",#REF!,IF(#REF!="SPCB",#REF!,#REF!))</f>
        <v>#REF!</v>
      </c>
      <c r="F54" s="41"/>
      <c r="G54" s="41" t="e">
        <f>IF(#REF!="PCB",#REF!,IF(#REF!="SPCB",#REF!,#REF!))</f>
        <v>#REF!</v>
      </c>
      <c r="H54" s="41">
        <f t="shared" si="0"/>
        <v>0</v>
      </c>
      <c r="I54" s="41"/>
      <c r="J54" s="42" t="e">
        <f t="shared" si="1"/>
        <v>#REF!</v>
      </c>
      <c r="K54" s="42" t="e">
        <f>IF(#REF!="PCB",#REF!,IF(#REF!="SPCB",#REF!,#REF!))</f>
        <v>#REF!</v>
      </c>
      <c r="L54" s="42">
        <f t="shared" si="2"/>
        <v>0</v>
      </c>
      <c r="M54" s="42"/>
      <c r="N54" s="42" t="e">
        <f t="shared" si="3"/>
        <v>#REF!</v>
      </c>
      <c r="O54" s="42" t="e">
        <f>IF(#REF!="PCB",#REF!,IF(#REF!="SPCB",#REF!,#REF!))</f>
        <v>#REF!</v>
      </c>
      <c r="P54" s="42">
        <f t="shared" si="4"/>
        <v>0</v>
      </c>
      <c r="Q54" s="42"/>
      <c r="R54" s="42" t="e">
        <f t="shared" si="5"/>
        <v>#REF!</v>
      </c>
      <c r="S54" s="43" t="e">
        <f t="shared" si="10"/>
        <v>#REF!</v>
      </c>
      <c r="T54" s="43" t="e">
        <f t="shared" si="11"/>
        <v>#REF!</v>
      </c>
      <c r="U54" s="43" t="e">
        <f t="shared" si="12"/>
        <v>#REF!</v>
      </c>
      <c r="V54" s="43" t="e">
        <f t="shared" si="13"/>
        <v>#REF!</v>
      </c>
    </row>
    <row r="55" spans="1:22" x14ac:dyDescent="0.3">
      <c r="A55" s="44" t="e">
        <f>+#REF!</f>
        <v>#REF!</v>
      </c>
      <c r="B55" s="40" t="e">
        <f>+#REF!</f>
        <v>#REF!</v>
      </c>
      <c r="C55" s="44" t="e">
        <f>+#REF!</f>
        <v>#REF!</v>
      </c>
      <c r="D55" s="39" t="e">
        <f>+#REF!</f>
        <v>#REF!</v>
      </c>
      <c r="E55" s="41" t="e">
        <f>IF(#REF!="PCB",#REF!,IF(#REF!="SPCB",#REF!,#REF!))</f>
        <v>#REF!</v>
      </c>
      <c r="F55" s="41"/>
      <c r="G55" s="41" t="e">
        <f>IF(#REF!="PCB",#REF!,IF(#REF!="SPCB",#REF!,#REF!))</f>
        <v>#REF!</v>
      </c>
      <c r="H55" s="41">
        <f t="shared" si="0"/>
        <v>0</v>
      </c>
      <c r="I55" s="41"/>
      <c r="J55" s="42" t="e">
        <f t="shared" si="1"/>
        <v>#REF!</v>
      </c>
      <c r="K55" s="42" t="e">
        <f>IF(#REF!="PCB",#REF!,IF(#REF!="SPCB",#REF!,#REF!))</f>
        <v>#REF!</v>
      </c>
      <c r="L55" s="42">
        <f t="shared" si="2"/>
        <v>0</v>
      </c>
      <c r="M55" s="42"/>
      <c r="N55" s="42" t="e">
        <f t="shared" si="3"/>
        <v>#REF!</v>
      </c>
      <c r="O55" s="42" t="e">
        <f>IF(#REF!="PCB",#REF!,IF(#REF!="SPCB",#REF!,#REF!))</f>
        <v>#REF!</v>
      </c>
      <c r="P55" s="42">
        <f t="shared" si="4"/>
        <v>0</v>
      </c>
      <c r="Q55" s="42"/>
      <c r="R55" s="42" t="e">
        <f t="shared" si="5"/>
        <v>#REF!</v>
      </c>
      <c r="S55" s="43" t="e">
        <f t="shared" si="10"/>
        <v>#REF!</v>
      </c>
      <c r="T55" s="43" t="e">
        <f t="shared" si="11"/>
        <v>#REF!</v>
      </c>
      <c r="U55" s="43" t="e">
        <f t="shared" si="12"/>
        <v>#REF!</v>
      </c>
      <c r="V55" s="43" t="e">
        <f t="shared" si="13"/>
        <v>#REF!</v>
      </c>
    </row>
    <row r="56" spans="1:22" x14ac:dyDescent="0.3">
      <c r="A56" s="44" t="e">
        <f>+#REF!</f>
        <v>#REF!</v>
      </c>
      <c r="B56" s="40" t="e">
        <f>+#REF!</f>
        <v>#REF!</v>
      </c>
      <c r="C56" s="44" t="e">
        <f>+#REF!</f>
        <v>#REF!</v>
      </c>
      <c r="D56" s="39" t="e">
        <f>+#REF!</f>
        <v>#REF!</v>
      </c>
      <c r="E56" s="41" t="e">
        <f>IF(#REF!="PCB",#REF!,IF(#REF!="SPCB",#REF!,#REF!))</f>
        <v>#REF!</v>
      </c>
      <c r="F56" s="41"/>
      <c r="G56" s="41" t="e">
        <f>IF(#REF!="PCB",#REF!,IF(#REF!="SPCB",#REF!,#REF!))</f>
        <v>#REF!</v>
      </c>
      <c r="H56" s="41">
        <f t="shared" si="0"/>
        <v>0</v>
      </c>
      <c r="I56" s="41"/>
      <c r="J56" s="42" t="e">
        <f t="shared" si="1"/>
        <v>#REF!</v>
      </c>
      <c r="K56" s="42" t="e">
        <f>IF(#REF!="PCB",#REF!,IF(#REF!="SPCB",#REF!,#REF!))</f>
        <v>#REF!</v>
      </c>
      <c r="L56" s="42">
        <f t="shared" si="2"/>
        <v>0</v>
      </c>
      <c r="M56" s="42"/>
      <c r="N56" s="42" t="e">
        <f t="shared" si="3"/>
        <v>#REF!</v>
      </c>
      <c r="O56" s="42" t="e">
        <f>IF(#REF!="PCB",#REF!,IF(#REF!="SPCB",#REF!,#REF!))</f>
        <v>#REF!</v>
      </c>
      <c r="P56" s="42">
        <f t="shared" si="4"/>
        <v>0</v>
      </c>
      <c r="Q56" s="42"/>
      <c r="R56" s="42" t="e">
        <f t="shared" si="5"/>
        <v>#REF!</v>
      </c>
      <c r="S56" s="43" t="e">
        <f t="shared" si="10"/>
        <v>#REF!</v>
      </c>
      <c r="T56" s="43" t="e">
        <f t="shared" si="11"/>
        <v>#REF!</v>
      </c>
      <c r="U56" s="43" t="e">
        <f t="shared" si="12"/>
        <v>#REF!</v>
      </c>
      <c r="V56" s="43" t="e">
        <f t="shared" si="13"/>
        <v>#REF!</v>
      </c>
    </row>
    <row r="57" spans="1:22" x14ac:dyDescent="0.3">
      <c r="A57" s="44" t="e">
        <f>+#REF!</f>
        <v>#REF!</v>
      </c>
      <c r="B57" s="40" t="e">
        <f>+#REF!</f>
        <v>#REF!</v>
      </c>
      <c r="C57" s="44" t="e">
        <f>+#REF!</f>
        <v>#REF!</v>
      </c>
      <c r="D57" s="39" t="e">
        <f>+#REF!</f>
        <v>#REF!</v>
      </c>
      <c r="E57" s="41" t="e">
        <f>IF(#REF!="PCB",#REF!,IF(#REF!="SPCB",#REF!,#REF!))</f>
        <v>#REF!</v>
      </c>
      <c r="F57" s="41"/>
      <c r="G57" s="41" t="e">
        <f>IF(#REF!="PCB",#REF!,IF(#REF!="SPCB",#REF!,#REF!))</f>
        <v>#REF!</v>
      </c>
      <c r="H57" s="41">
        <f t="shared" si="0"/>
        <v>0</v>
      </c>
      <c r="I57" s="41"/>
      <c r="J57" s="42" t="e">
        <f t="shared" si="1"/>
        <v>#REF!</v>
      </c>
      <c r="K57" s="42" t="e">
        <f>IF(#REF!="PCB",#REF!,IF(#REF!="SPCB",#REF!,#REF!))</f>
        <v>#REF!</v>
      </c>
      <c r="L57" s="42">
        <f t="shared" si="2"/>
        <v>0</v>
      </c>
      <c r="M57" s="42"/>
      <c r="N57" s="42" t="e">
        <f t="shared" si="3"/>
        <v>#REF!</v>
      </c>
      <c r="O57" s="42" t="e">
        <f>IF(#REF!="PCB",#REF!,IF(#REF!="SPCB",#REF!,#REF!))</f>
        <v>#REF!</v>
      </c>
      <c r="P57" s="42">
        <f t="shared" si="4"/>
        <v>0</v>
      </c>
      <c r="Q57" s="42"/>
      <c r="R57" s="42" t="e">
        <f t="shared" si="5"/>
        <v>#REF!</v>
      </c>
      <c r="S57" s="43" t="e">
        <f t="shared" si="10"/>
        <v>#REF!</v>
      </c>
      <c r="T57" s="43" t="e">
        <f t="shared" si="11"/>
        <v>#REF!</v>
      </c>
      <c r="U57" s="43" t="e">
        <f t="shared" si="12"/>
        <v>#REF!</v>
      </c>
      <c r="V57" s="43" t="e">
        <f t="shared" si="13"/>
        <v>#REF!</v>
      </c>
    </row>
    <row r="58" spans="1:22" x14ac:dyDescent="0.3">
      <c r="A58" s="44" t="e">
        <f>+#REF!</f>
        <v>#REF!</v>
      </c>
      <c r="B58" s="40" t="e">
        <f>+#REF!</f>
        <v>#REF!</v>
      </c>
      <c r="C58" s="44" t="e">
        <f>+#REF!</f>
        <v>#REF!</v>
      </c>
      <c r="D58" s="39" t="e">
        <f>+#REF!</f>
        <v>#REF!</v>
      </c>
      <c r="E58" s="41" t="e">
        <f>IF(#REF!="PCB",#REF!,IF(#REF!="SPCB",#REF!,#REF!))</f>
        <v>#REF!</v>
      </c>
      <c r="F58" s="41"/>
      <c r="G58" s="41" t="e">
        <f>IF(#REF!="PCB",#REF!,IF(#REF!="SPCB",#REF!,#REF!))</f>
        <v>#REF!</v>
      </c>
      <c r="H58" s="41">
        <f t="shared" si="0"/>
        <v>0</v>
      </c>
      <c r="I58" s="41"/>
      <c r="J58" s="42" t="e">
        <f t="shared" si="1"/>
        <v>#REF!</v>
      </c>
      <c r="K58" s="42" t="e">
        <f>IF(#REF!="PCB",#REF!,IF(#REF!="SPCB",#REF!,#REF!))</f>
        <v>#REF!</v>
      </c>
      <c r="L58" s="42">
        <f t="shared" si="2"/>
        <v>0</v>
      </c>
      <c r="M58" s="42"/>
      <c r="N58" s="42" t="e">
        <f t="shared" si="3"/>
        <v>#REF!</v>
      </c>
      <c r="O58" s="42" t="e">
        <f>IF(#REF!="PCB",#REF!,IF(#REF!="SPCB",#REF!,#REF!))</f>
        <v>#REF!</v>
      </c>
      <c r="P58" s="42">
        <f t="shared" si="4"/>
        <v>0</v>
      </c>
      <c r="Q58" s="42"/>
      <c r="R58" s="42" t="e">
        <f t="shared" si="5"/>
        <v>#REF!</v>
      </c>
      <c r="S58" s="43" t="e">
        <f t="shared" si="10"/>
        <v>#REF!</v>
      </c>
      <c r="T58" s="43" t="e">
        <f t="shared" si="11"/>
        <v>#REF!</v>
      </c>
      <c r="U58" s="43" t="e">
        <f t="shared" si="12"/>
        <v>#REF!</v>
      </c>
      <c r="V58" s="43" t="e">
        <f t="shared" si="13"/>
        <v>#REF!</v>
      </c>
    </row>
    <row r="59" spans="1:22" x14ac:dyDescent="0.3">
      <c r="A59" s="44" t="e">
        <f>+#REF!</f>
        <v>#REF!</v>
      </c>
      <c r="B59" s="40" t="e">
        <f>+#REF!</f>
        <v>#REF!</v>
      </c>
      <c r="C59" s="44" t="e">
        <f>+#REF!</f>
        <v>#REF!</v>
      </c>
      <c r="D59" s="39" t="e">
        <f>+#REF!</f>
        <v>#REF!</v>
      </c>
      <c r="E59" s="41" t="e">
        <f>IF(#REF!="PCB",#REF!,IF(#REF!="SPCB",#REF!,#REF!))</f>
        <v>#REF!</v>
      </c>
      <c r="F59" s="41"/>
      <c r="G59" s="41" t="e">
        <f>IF(#REF!="PCB",#REF!,IF(#REF!="SPCB",#REF!,#REF!))</f>
        <v>#REF!</v>
      </c>
      <c r="H59" s="41">
        <f t="shared" si="0"/>
        <v>0</v>
      </c>
      <c r="I59" s="41"/>
      <c r="J59" s="42" t="e">
        <f t="shared" si="1"/>
        <v>#REF!</v>
      </c>
      <c r="K59" s="42" t="e">
        <f>IF(#REF!="PCB",#REF!,IF(#REF!="SPCB",#REF!,#REF!))</f>
        <v>#REF!</v>
      </c>
      <c r="L59" s="42">
        <f t="shared" si="2"/>
        <v>0</v>
      </c>
      <c r="M59" s="42"/>
      <c r="N59" s="42" t="e">
        <f t="shared" si="3"/>
        <v>#REF!</v>
      </c>
      <c r="O59" s="42" t="e">
        <f>IF(#REF!="PCB",#REF!,IF(#REF!="SPCB",#REF!,#REF!))</f>
        <v>#REF!</v>
      </c>
      <c r="P59" s="42">
        <f t="shared" si="4"/>
        <v>0</v>
      </c>
      <c r="Q59" s="42"/>
      <c r="R59" s="42" t="e">
        <f t="shared" si="5"/>
        <v>#REF!</v>
      </c>
      <c r="S59" s="43" t="e">
        <f t="shared" si="10"/>
        <v>#REF!</v>
      </c>
      <c r="T59" s="43" t="e">
        <f t="shared" si="11"/>
        <v>#REF!</v>
      </c>
      <c r="U59" s="43" t="e">
        <f t="shared" si="12"/>
        <v>#REF!</v>
      </c>
      <c r="V59" s="43" t="e">
        <f t="shared" si="13"/>
        <v>#REF!</v>
      </c>
    </row>
    <row r="60" spans="1:22" x14ac:dyDescent="0.3">
      <c r="A60" s="44" t="e">
        <f>+#REF!</f>
        <v>#REF!</v>
      </c>
      <c r="B60" s="40" t="e">
        <f>+#REF!</f>
        <v>#REF!</v>
      </c>
      <c r="C60" s="44" t="e">
        <f>+#REF!</f>
        <v>#REF!</v>
      </c>
      <c r="D60" s="39" t="e">
        <f>+#REF!</f>
        <v>#REF!</v>
      </c>
      <c r="E60" s="41" t="e">
        <f>IF(#REF!="PCB",#REF!,IF(#REF!="SPCB",#REF!,#REF!))</f>
        <v>#REF!</v>
      </c>
      <c r="F60" s="41"/>
      <c r="G60" s="41" t="e">
        <f>IF(#REF!="PCB",#REF!,IF(#REF!="SPCB",#REF!,#REF!))</f>
        <v>#REF!</v>
      </c>
      <c r="H60" s="41">
        <f t="shared" si="0"/>
        <v>0</v>
      </c>
      <c r="I60" s="41"/>
      <c r="J60" s="42" t="e">
        <f t="shared" si="1"/>
        <v>#REF!</v>
      </c>
      <c r="K60" s="42" t="e">
        <f>IF(#REF!="PCB",#REF!,IF(#REF!="SPCB",#REF!,#REF!))</f>
        <v>#REF!</v>
      </c>
      <c r="L60" s="42">
        <f t="shared" si="2"/>
        <v>0</v>
      </c>
      <c r="M60" s="42"/>
      <c r="N60" s="42" t="e">
        <f t="shared" si="3"/>
        <v>#REF!</v>
      </c>
      <c r="O60" s="42" t="e">
        <f>IF(#REF!="PCB",#REF!,IF(#REF!="SPCB",#REF!,#REF!))</f>
        <v>#REF!</v>
      </c>
      <c r="P60" s="42">
        <f t="shared" si="4"/>
        <v>0</v>
      </c>
      <c r="Q60" s="42"/>
      <c r="R60" s="42" t="e">
        <f t="shared" si="5"/>
        <v>#REF!</v>
      </c>
      <c r="S60" s="43" t="e">
        <f t="shared" si="10"/>
        <v>#REF!</v>
      </c>
      <c r="T60" s="43" t="e">
        <f t="shared" si="11"/>
        <v>#REF!</v>
      </c>
      <c r="U60" s="43" t="e">
        <f t="shared" si="12"/>
        <v>#REF!</v>
      </c>
      <c r="V60" s="43" t="e">
        <f t="shared" si="13"/>
        <v>#REF!</v>
      </c>
    </row>
    <row r="61" spans="1:22" x14ac:dyDescent="0.3">
      <c r="A61" s="44" t="e">
        <f>+#REF!</f>
        <v>#REF!</v>
      </c>
      <c r="B61" s="40" t="e">
        <f>+#REF!</f>
        <v>#REF!</v>
      </c>
      <c r="C61" s="44" t="e">
        <f>+#REF!</f>
        <v>#REF!</v>
      </c>
      <c r="D61" s="39" t="e">
        <f>+#REF!</f>
        <v>#REF!</v>
      </c>
      <c r="E61" s="41" t="e">
        <f>IF(#REF!="PCB",#REF!,IF(#REF!="SPCB",#REF!,#REF!))</f>
        <v>#REF!</v>
      </c>
      <c r="F61" s="41"/>
      <c r="G61" s="41" t="e">
        <f>IF(#REF!="PCB",#REF!,IF(#REF!="SPCB",#REF!,#REF!))</f>
        <v>#REF!</v>
      </c>
      <c r="H61" s="41">
        <f t="shared" si="0"/>
        <v>0</v>
      </c>
      <c r="I61" s="41"/>
      <c r="J61" s="42" t="e">
        <f t="shared" si="1"/>
        <v>#REF!</v>
      </c>
      <c r="K61" s="42" t="e">
        <f>IF(#REF!="PCB",#REF!,IF(#REF!="SPCB",#REF!,#REF!))</f>
        <v>#REF!</v>
      </c>
      <c r="L61" s="42">
        <f t="shared" si="2"/>
        <v>0</v>
      </c>
      <c r="M61" s="42"/>
      <c r="N61" s="42" t="e">
        <f t="shared" si="3"/>
        <v>#REF!</v>
      </c>
      <c r="O61" s="42" t="e">
        <f>IF(#REF!="PCB",#REF!,IF(#REF!="SPCB",#REF!,#REF!))</f>
        <v>#REF!</v>
      </c>
      <c r="P61" s="42">
        <f t="shared" si="4"/>
        <v>0</v>
      </c>
      <c r="Q61" s="42"/>
      <c r="R61" s="42" t="e">
        <f t="shared" si="5"/>
        <v>#REF!</v>
      </c>
      <c r="S61" s="43" t="e">
        <f t="shared" si="10"/>
        <v>#REF!</v>
      </c>
      <c r="T61" s="43" t="e">
        <f t="shared" si="11"/>
        <v>#REF!</v>
      </c>
      <c r="U61" s="43" t="e">
        <f t="shared" si="12"/>
        <v>#REF!</v>
      </c>
      <c r="V61" s="43" t="e">
        <f t="shared" si="13"/>
        <v>#REF!</v>
      </c>
    </row>
    <row r="62" spans="1:22" x14ac:dyDescent="0.3">
      <c r="A62" s="44" t="e">
        <f>+#REF!</f>
        <v>#REF!</v>
      </c>
      <c r="B62" s="40" t="e">
        <f>+#REF!</f>
        <v>#REF!</v>
      </c>
      <c r="C62" s="44" t="e">
        <f>+#REF!</f>
        <v>#REF!</v>
      </c>
      <c r="D62" s="39" t="e">
        <f>+#REF!</f>
        <v>#REF!</v>
      </c>
      <c r="E62" s="41" t="e">
        <f>IF(#REF!="PCB",#REF!,IF(#REF!="SPCB",#REF!,#REF!))</f>
        <v>#REF!</v>
      </c>
      <c r="F62" s="41"/>
      <c r="G62" s="41" t="e">
        <f>IF(#REF!="PCB",#REF!,IF(#REF!="SPCB",#REF!,#REF!))</f>
        <v>#REF!</v>
      </c>
      <c r="H62" s="41">
        <f t="shared" si="0"/>
        <v>0</v>
      </c>
      <c r="I62" s="41"/>
      <c r="J62" s="42" t="e">
        <f t="shared" si="1"/>
        <v>#REF!</v>
      </c>
      <c r="K62" s="42" t="e">
        <f>IF(#REF!="PCB",#REF!,IF(#REF!="SPCB",#REF!,#REF!))</f>
        <v>#REF!</v>
      </c>
      <c r="L62" s="42">
        <f t="shared" si="2"/>
        <v>0</v>
      </c>
      <c r="M62" s="42"/>
      <c r="N62" s="42" t="e">
        <f t="shared" si="3"/>
        <v>#REF!</v>
      </c>
      <c r="O62" s="42" t="e">
        <f>IF(#REF!="PCB",#REF!,IF(#REF!="SPCB",#REF!,#REF!))</f>
        <v>#REF!</v>
      </c>
      <c r="P62" s="42">
        <f t="shared" si="4"/>
        <v>0</v>
      </c>
      <c r="Q62" s="42"/>
      <c r="R62" s="42" t="e">
        <f t="shared" si="5"/>
        <v>#REF!</v>
      </c>
      <c r="S62" s="43" t="e">
        <f t="shared" si="10"/>
        <v>#REF!</v>
      </c>
      <c r="T62" s="43" t="e">
        <f t="shared" si="11"/>
        <v>#REF!</v>
      </c>
      <c r="U62" s="43" t="e">
        <f t="shared" si="12"/>
        <v>#REF!</v>
      </c>
      <c r="V62" s="43" t="e">
        <f t="shared" si="13"/>
        <v>#REF!</v>
      </c>
    </row>
    <row r="63" spans="1:22" x14ac:dyDescent="0.3">
      <c r="A63" s="44" t="e">
        <f>+#REF!</f>
        <v>#REF!</v>
      </c>
      <c r="B63" s="40" t="e">
        <f>+#REF!</f>
        <v>#REF!</v>
      </c>
      <c r="C63" s="44" t="e">
        <f>+#REF!</f>
        <v>#REF!</v>
      </c>
      <c r="D63" s="39" t="e">
        <f>+#REF!</f>
        <v>#REF!</v>
      </c>
      <c r="E63" s="41" t="e">
        <f>IF(#REF!="PCB",#REF!,IF(#REF!="SPCB",#REF!,#REF!))</f>
        <v>#REF!</v>
      </c>
      <c r="F63" s="41"/>
      <c r="G63" s="41" t="e">
        <f>IF(#REF!="PCB",#REF!,IF(#REF!="SPCB",#REF!,#REF!))</f>
        <v>#REF!</v>
      </c>
      <c r="H63" s="41">
        <f t="shared" si="0"/>
        <v>0</v>
      </c>
      <c r="I63" s="41"/>
      <c r="J63" s="42" t="e">
        <f t="shared" si="1"/>
        <v>#REF!</v>
      </c>
      <c r="K63" s="42" t="e">
        <f>IF(#REF!="PCB",#REF!,IF(#REF!="SPCB",#REF!,#REF!))</f>
        <v>#REF!</v>
      </c>
      <c r="L63" s="42">
        <f t="shared" si="2"/>
        <v>0</v>
      </c>
      <c r="M63" s="42"/>
      <c r="N63" s="42" t="e">
        <f t="shared" si="3"/>
        <v>#REF!</v>
      </c>
      <c r="O63" s="42" t="e">
        <f>IF(#REF!="PCB",#REF!,IF(#REF!="SPCB",#REF!,#REF!))</f>
        <v>#REF!</v>
      </c>
      <c r="P63" s="42">
        <f t="shared" si="4"/>
        <v>0</v>
      </c>
      <c r="Q63" s="42"/>
      <c r="R63" s="42" t="e">
        <f t="shared" si="5"/>
        <v>#REF!</v>
      </c>
      <c r="S63" s="43" t="e">
        <f t="shared" si="10"/>
        <v>#REF!</v>
      </c>
      <c r="T63" s="43" t="e">
        <f t="shared" si="11"/>
        <v>#REF!</v>
      </c>
      <c r="U63" s="43" t="e">
        <f t="shared" si="12"/>
        <v>#REF!</v>
      </c>
      <c r="V63" s="43" t="e">
        <f t="shared" si="13"/>
        <v>#REF!</v>
      </c>
    </row>
    <row r="64" spans="1:22" x14ac:dyDescent="0.3">
      <c r="A64" s="44" t="e">
        <f>+#REF!</f>
        <v>#REF!</v>
      </c>
      <c r="B64" s="40" t="e">
        <f>+#REF!</f>
        <v>#REF!</v>
      </c>
      <c r="C64" s="44" t="e">
        <f>+#REF!</f>
        <v>#REF!</v>
      </c>
      <c r="D64" s="39" t="e">
        <f>+#REF!</f>
        <v>#REF!</v>
      </c>
      <c r="E64" s="41" t="e">
        <f>IF(#REF!="PCB",#REF!,IF(#REF!="SPCB",#REF!,#REF!))</f>
        <v>#REF!</v>
      </c>
      <c r="F64" s="41"/>
      <c r="G64" s="41" t="e">
        <f>IF(#REF!="PCB",#REF!,IF(#REF!="SPCB",#REF!,#REF!))</f>
        <v>#REF!</v>
      </c>
      <c r="H64" s="41">
        <f t="shared" si="0"/>
        <v>0</v>
      </c>
      <c r="I64" s="41"/>
      <c r="J64" s="42" t="e">
        <f t="shared" si="1"/>
        <v>#REF!</v>
      </c>
      <c r="K64" s="42" t="e">
        <f>IF(#REF!="PCB",#REF!,IF(#REF!="SPCB",#REF!,#REF!))</f>
        <v>#REF!</v>
      </c>
      <c r="L64" s="42">
        <f t="shared" si="2"/>
        <v>0</v>
      </c>
      <c r="M64" s="42"/>
      <c r="N64" s="42" t="e">
        <f t="shared" si="3"/>
        <v>#REF!</v>
      </c>
      <c r="O64" s="42" t="e">
        <f>IF(#REF!="PCB",#REF!,IF(#REF!="SPCB",#REF!,#REF!))</f>
        <v>#REF!</v>
      </c>
      <c r="P64" s="42">
        <f t="shared" si="4"/>
        <v>0</v>
      </c>
      <c r="Q64" s="42"/>
      <c r="R64" s="42" t="e">
        <f t="shared" si="5"/>
        <v>#REF!</v>
      </c>
      <c r="S64" s="43" t="e">
        <f t="shared" si="10"/>
        <v>#REF!</v>
      </c>
      <c r="T64" s="43" t="e">
        <f t="shared" si="11"/>
        <v>#REF!</v>
      </c>
      <c r="U64" s="43" t="e">
        <f t="shared" si="12"/>
        <v>#REF!</v>
      </c>
      <c r="V64" s="43" t="e">
        <f t="shared" si="13"/>
        <v>#REF!</v>
      </c>
    </row>
    <row r="65" spans="1:22" x14ac:dyDescent="0.3">
      <c r="A65" s="44" t="e">
        <f>+#REF!</f>
        <v>#REF!</v>
      </c>
      <c r="B65" s="40" t="e">
        <f>+#REF!</f>
        <v>#REF!</v>
      </c>
      <c r="C65" s="44" t="e">
        <f>+#REF!</f>
        <v>#REF!</v>
      </c>
      <c r="D65" s="39" t="e">
        <f>+#REF!</f>
        <v>#REF!</v>
      </c>
      <c r="E65" s="41" t="e">
        <f>IF(#REF!="PCB",#REF!,IF(#REF!="SPCB",#REF!,#REF!))</f>
        <v>#REF!</v>
      </c>
      <c r="F65" s="41"/>
      <c r="G65" s="41" t="e">
        <f>IF(#REF!="PCB",#REF!,IF(#REF!="SPCB",#REF!,#REF!))</f>
        <v>#REF!</v>
      </c>
      <c r="H65" s="41">
        <f t="shared" si="0"/>
        <v>0</v>
      </c>
      <c r="I65" s="41"/>
      <c r="J65" s="42" t="e">
        <f t="shared" si="1"/>
        <v>#REF!</v>
      </c>
      <c r="K65" s="42" t="e">
        <f>IF(#REF!="PCB",#REF!,IF(#REF!="SPCB",#REF!,#REF!))</f>
        <v>#REF!</v>
      </c>
      <c r="L65" s="42">
        <f t="shared" si="2"/>
        <v>0</v>
      </c>
      <c r="M65" s="42"/>
      <c r="N65" s="42" t="e">
        <f t="shared" si="3"/>
        <v>#REF!</v>
      </c>
      <c r="O65" s="42" t="e">
        <f>IF(#REF!="PCB",#REF!,IF(#REF!="SPCB",#REF!,#REF!))</f>
        <v>#REF!</v>
      </c>
      <c r="P65" s="42">
        <f t="shared" si="4"/>
        <v>0</v>
      </c>
      <c r="Q65" s="42"/>
      <c r="R65" s="42" t="e">
        <f t="shared" si="5"/>
        <v>#REF!</v>
      </c>
      <c r="S65" s="43" t="e">
        <f t="shared" si="10"/>
        <v>#REF!</v>
      </c>
      <c r="T65" s="43" t="e">
        <f t="shared" si="11"/>
        <v>#REF!</v>
      </c>
      <c r="U65" s="43" t="e">
        <f t="shared" si="12"/>
        <v>#REF!</v>
      </c>
      <c r="V65" s="43" t="e">
        <f t="shared" si="13"/>
        <v>#REF!</v>
      </c>
    </row>
    <row r="66" spans="1:22" x14ac:dyDescent="0.3">
      <c r="A66" s="44" t="e">
        <f>+#REF!</f>
        <v>#REF!</v>
      </c>
      <c r="B66" s="40" t="e">
        <f>+#REF!</f>
        <v>#REF!</v>
      </c>
      <c r="C66" s="44" t="e">
        <f>+#REF!</f>
        <v>#REF!</v>
      </c>
      <c r="D66" s="39" t="e">
        <f>+#REF!</f>
        <v>#REF!</v>
      </c>
      <c r="E66" s="41" t="e">
        <f>IF(#REF!="PCB",#REF!,IF(#REF!="SPCB",#REF!,#REF!))</f>
        <v>#REF!</v>
      </c>
      <c r="F66" s="41"/>
      <c r="G66" s="41" t="e">
        <f>IF(#REF!="PCB",#REF!,IF(#REF!="SPCB",#REF!,#REF!))</f>
        <v>#REF!</v>
      </c>
      <c r="H66" s="41">
        <f t="shared" si="0"/>
        <v>0</v>
      </c>
      <c r="I66" s="41"/>
      <c r="J66" s="42" t="e">
        <f t="shared" si="1"/>
        <v>#REF!</v>
      </c>
      <c r="K66" s="42" t="e">
        <f>IF(#REF!="PCB",#REF!,IF(#REF!="SPCB",#REF!,#REF!))</f>
        <v>#REF!</v>
      </c>
      <c r="L66" s="42">
        <f t="shared" si="2"/>
        <v>0</v>
      </c>
      <c r="M66" s="42"/>
      <c r="N66" s="42" t="e">
        <f t="shared" si="3"/>
        <v>#REF!</v>
      </c>
      <c r="O66" s="42" t="e">
        <f>IF(#REF!="PCB",#REF!,IF(#REF!="SPCB",#REF!,#REF!))</f>
        <v>#REF!</v>
      </c>
      <c r="P66" s="42">
        <f t="shared" si="4"/>
        <v>0</v>
      </c>
      <c r="Q66" s="42"/>
      <c r="R66" s="42" t="e">
        <f t="shared" si="5"/>
        <v>#REF!</v>
      </c>
      <c r="S66" s="43" t="e">
        <f t="shared" si="10"/>
        <v>#REF!</v>
      </c>
      <c r="T66" s="43" t="e">
        <f t="shared" si="11"/>
        <v>#REF!</v>
      </c>
      <c r="U66" s="43" t="e">
        <f t="shared" si="12"/>
        <v>#REF!</v>
      </c>
      <c r="V66" s="43" t="e">
        <f t="shared" si="13"/>
        <v>#REF!</v>
      </c>
    </row>
    <row r="67" spans="1:22" x14ac:dyDescent="0.3">
      <c r="A67" s="44" t="e">
        <f>+#REF!</f>
        <v>#REF!</v>
      </c>
      <c r="B67" s="40" t="e">
        <f>+#REF!</f>
        <v>#REF!</v>
      </c>
      <c r="C67" s="44" t="e">
        <f>+#REF!</f>
        <v>#REF!</v>
      </c>
      <c r="D67" s="39" t="e">
        <f>+#REF!</f>
        <v>#REF!</v>
      </c>
      <c r="E67" s="41" t="e">
        <f>IF(#REF!="PCB",#REF!,IF(#REF!="SPCB",#REF!,#REF!))</f>
        <v>#REF!</v>
      </c>
      <c r="F67" s="41"/>
      <c r="G67" s="41" t="e">
        <f>IF(#REF!="PCB",#REF!,IF(#REF!="SPCB",#REF!,#REF!))</f>
        <v>#REF!</v>
      </c>
      <c r="H67" s="41">
        <f t="shared" si="0"/>
        <v>0</v>
      </c>
      <c r="I67" s="41"/>
      <c r="J67" s="42" t="e">
        <f t="shared" si="1"/>
        <v>#REF!</v>
      </c>
      <c r="K67" s="42" t="e">
        <f>IF(#REF!="PCB",#REF!,IF(#REF!="SPCB",#REF!,#REF!))</f>
        <v>#REF!</v>
      </c>
      <c r="L67" s="42">
        <f t="shared" si="2"/>
        <v>0</v>
      </c>
      <c r="M67" s="42"/>
      <c r="N67" s="42" t="e">
        <f t="shared" si="3"/>
        <v>#REF!</v>
      </c>
      <c r="O67" s="42" t="e">
        <f>IF(#REF!="PCB",#REF!,IF(#REF!="SPCB",#REF!,#REF!))</f>
        <v>#REF!</v>
      </c>
      <c r="P67" s="42">
        <f t="shared" si="4"/>
        <v>0</v>
      </c>
      <c r="Q67" s="42"/>
      <c r="R67" s="42" t="e">
        <f t="shared" si="5"/>
        <v>#REF!</v>
      </c>
      <c r="S67" s="43" t="e">
        <f t="shared" si="10"/>
        <v>#REF!</v>
      </c>
      <c r="T67" s="43" t="e">
        <f t="shared" si="11"/>
        <v>#REF!</v>
      </c>
      <c r="U67" s="43" t="e">
        <f t="shared" si="12"/>
        <v>#REF!</v>
      </c>
      <c r="V67" s="43" t="e">
        <f t="shared" si="13"/>
        <v>#REF!</v>
      </c>
    </row>
    <row r="68" spans="1:22" x14ac:dyDescent="0.3">
      <c r="A68" s="44" t="e">
        <f>+#REF!</f>
        <v>#REF!</v>
      </c>
      <c r="B68" s="40" t="e">
        <f>+#REF!</f>
        <v>#REF!</v>
      </c>
      <c r="C68" s="44" t="e">
        <f>+#REF!</f>
        <v>#REF!</v>
      </c>
      <c r="D68" s="39" t="e">
        <f>+#REF!</f>
        <v>#REF!</v>
      </c>
      <c r="E68" s="41" t="e">
        <f>IF(#REF!="PCB",#REF!,IF(#REF!="SPCB",#REF!,#REF!))</f>
        <v>#REF!</v>
      </c>
      <c r="F68" s="41"/>
      <c r="G68" s="41" t="e">
        <f>IF(#REF!="PCB",#REF!,IF(#REF!="SPCB",#REF!,#REF!))</f>
        <v>#REF!</v>
      </c>
      <c r="H68" s="41">
        <f t="shared" si="0"/>
        <v>0</v>
      </c>
      <c r="I68" s="41"/>
      <c r="J68" s="42" t="e">
        <f t="shared" si="1"/>
        <v>#REF!</v>
      </c>
      <c r="K68" s="42" t="e">
        <f>IF(#REF!="PCB",#REF!,IF(#REF!="SPCB",#REF!,#REF!))</f>
        <v>#REF!</v>
      </c>
      <c r="L68" s="42">
        <f t="shared" si="2"/>
        <v>0</v>
      </c>
      <c r="M68" s="42"/>
      <c r="N68" s="42" t="e">
        <f t="shared" si="3"/>
        <v>#REF!</v>
      </c>
      <c r="O68" s="42" t="e">
        <f>IF(#REF!="PCB",#REF!,IF(#REF!="SPCB",#REF!,#REF!))</f>
        <v>#REF!</v>
      </c>
      <c r="P68" s="42">
        <f t="shared" si="4"/>
        <v>0</v>
      </c>
      <c r="Q68" s="42"/>
      <c r="R68" s="42" t="e">
        <f t="shared" si="5"/>
        <v>#REF!</v>
      </c>
      <c r="S68" s="43" t="e">
        <f t="shared" si="10"/>
        <v>#REF!</v>
      </c>
      <c r="T68" s="43" t="e">
        <f t="shared" si="11"/>
        <v>#REF!</v>
      </c>
      <c r="U68" s="43" t="e">
        <f t="shared" si="12"/>
        <v>#REF!</v>
      </c>
      <c r="V68" s="43" t="e">
        <f t="shared" si="13"/>
        <v>#REF!</v>
      </c>
    </row>
    <row r="69" spans="1:22" x14ac:dyDescent="0.3">
      <c r="A69" s="44" t="e">
        <f>+#REF!</f>
        <v>#REF!</v>
      </c>
      <c r="B69" s="40" t="e">
        <f>+#REF!</f>
        <v>#REF!</v>
      </c>
      <c r="C69" s="44" t="e">
        <f>+#REF!</f>
        <v>#REF!</v>
      </c>
      <c r="D69" s="39" t="e">
        <f>+#REF!</f>
        <v>#REF!</v>
      </c>
      <c r="E69" s="41" t="e">
        <f>IF(#REF!="PCB",#REF!,IF(#REF!="SPCB",#REF!,#REF!))</f>
        <v>#REF!</v>
      </c>
      <c r="F69" s="41"/>
      <c r="G69" s="41" t="e">
        <f>IF(#REF!="PCB",#REF!,IF(#REF!="SPCB",#REF!,#REF!))</f>
        <v>#REF!</v>
      </c>
      <c r="H69" s="41">
        <f t="shared" si="0"/>
        <v>0</v>
      </c>
      <c r="I69" s="41"/>
      <c r="J69" s="42" t="e">
        <f t="shared" si="1"/>
        <v>#REF!</v>
      </c>
      <c r="K69" s="42" t="e">
        <f>IF(#REF!="PCB",#REF!,IF(#REF!="SPCB",#REF!,#REF!))</f>
        <v>#REF!</v>
      </c>
      <c r="L69" s="42">
        <f t="shared" si="2"/>
        <v>0</v>
      </c>
      <c r="M69" s="42"/>
      <c r="N69" s="42" t="e">
        <f t="shared" si="3"/>
        <v>#REF!</v>
      </c>
      <c r="O69" s="42" t="e">
        <f>IF(#REF!="PCB",#REF!,IF(#REF!="SPCB",#REF!,#REF!))</f>
        <v>#REF!</v>
      </c>
      <c r="P69" s="42">
        <f t="shared" si="4"/>
        <v>0</v>
      </c>
      <c r="Q69" s="42"/>
      <c r="R69" s="42" t="e">
        <f t="shared" si="5"/>
        <v>#REF!</v>
      </c>
      <c r="S69" s="43" t="e">
        <f t="shared" si="10"/>
        <v>#REF!</v>
      </c>
      <c r="T69" s="43" t="e">
        <f t="shared" si="11"/>
        <v>#REF!</v>
      </c>
      <c r="U69" s="43" t="e">
        <f t="shared" si="12"/>
        <v>#REF!</v>
      </c>
      <c r="V69" s="43" t="e">
        <f t="shared" si="13"/>
        <v>#REF!</v>
      </c>
    </row>
    <row r="70" spans="1:22" x14ac:dyDescent="0.3">
      <c r="A70" s="44" t="e">
        <f>+#REF!</f>
        <v>#REF!</v>
      </c>
      <c r="B70" s="40" t="e">
        <f>+#REF!</f>
        <v>#REF!</v>
      </c>
      <c r="C70" s="44" t="e">
        <f>+#REF!</f>
        <v>#REF!</v>
      </c>
      <c r="D70" s="39" t="e">
        <f>+#REF!</f>
        <v>#REF!</v>
      </c>
      <c r="E70" s="41" t="e">
        <f>IF(#REF!="PCB",#REF!,IF(#REF!="SPCB",#REF!,#REF!))</f>
        <v>#REF!</v>
      </c>
      <c r="F70" s="41"/>
      <c r="G70" s="41" t="e">
        <f>IF(#REF!="PCB",#REF!,IF(#REF!="SPCB",#REF!,#REF!))</f>
        <v>#REF!</v>
      </c>
      <c r="H70" s="41">
        <f t="shared" ref="H70:H91" si="14">I70*100</f>
        <v>0</v>
      </c>
      <c r="I70" s="41"/>
      <c r="J70" s="42" t="e">
        <f t="shared" ref="J70:J91" si="15">G70</f>
        <v>#REF!</v>
      </c>
      <c r="K70" s="42" t="e">
        <f>IF(#REF!="PCB",#REF!,IF(#REF!="SPCB",#REF!,#REF!))</f>
        <v>#REF!</v>
      </c>
      <c r="L70" s="42">
        <f t="shared" ref="L70:L91" si="16">M70*100</f>
        <v>0</v>
      </c>
      <c r="M70" s="42"/>
      <c r="N70" s="42" t="e">
        <f t="shared" ref="N70:N91" si="17">K70</f>
        <v>#REF!</v>
      </c>
      <c r="O70" s="42" t="e">
        <f>IF(#REF!="PCB",#REF!,IF(#REF!="SPCB",#REF!,#REF!))</f>
        <v>#REF!</v>
      </c>
      <c r="P70" s="42">
        <f t="shared" ref="P70:P91" si="18">Q70*100</f>
        <v>0</v>
      </c>
      <c r="Q70" s="42"/>
      <c r="R70" s="42" t="e">
        <f t="shared" ref="R70:R91" si="19">O70</f>
        <v>#REF!</v>
      </c>
      <c r="S70" s="43" t="e">
        <f t="shared" si="10"/>
        <v>#REF!</v>
      </c>
      <c r="T70" s="43" t="e">
        <f t="shared" si="11"/>
        <v>#REF!</v>
      </c>
      <c r="U70" s="43" t="e">
        <f t="shared" si="12"/>
        <v>#REF!</v>
      </c>
      <c r="V70" s="43" t="e">
        <f t="shared" si="13"/>
        <v>#REF!</v>
      </c>
    </row>
    <row r="71" spans="1:22" x14ac:dyDescent="0.3">
      <c r="A71" s="44" t="e">
        <f>+#REF!</f>
        <v>#REF!</v>
      </c>
      <c r="B71" s="40" t="e">
        <f>+#REF!</f>
        <v>#REF!</v>
      </c>
      <c r="C71" s="44" t="e">
        <f>+#REF!</f>
        <v>#REF!</v>
      </c>
      <c r="D71" s="39" t="e">
        <f>+#REF!</f>
        <v>#REF!</v>
      </c>
      <c r="E71" s="41" t="e">
        <f>IF(#REF!="PCB",#REF!,IF(#REF!="SPCB",#REF!,#REF!))</f>
        <v>#REF!</v>
      </c>
      <c r="F71" s="41"/>
      <c r="G71" s="41" t="e">
        <f>IF(#REF!="PCB",#REF!,IF(#REF!="SPCB",#REF!,#REF!))</f>
        <v>#REF!</v>
      </c>
      <c r="H71" s="41">
        <f t="shared" si="14"/>
        <v>0</v>
      </c>
      <c r="I71" s="41"/>
      <c r="J71" s="42" t="e">
        <f t="shared" si="15"/>
        <v>#REF!</v>
      </c>
      <c r="K71" s="42" t="e">
        <f>IF(#REF!="PCB",#REF!,IF(#REF!="SPCB",#REF!,#REF!))</f>
        <v>#REF!</v>
      </c>
      <c r="L71" s="42">
        <f t="shared" si="16"/>
        <v>0</v>
      </c>
      <c r="M71" s="42"/>
      <c r="N71" s="42" t="e">
        <f t="shared" si="17"/>
        <v>#REF!</v>
      </c>
      <c r="O71" s="42" t="e">
        <f>IF(#REF!="PCB",#REF!,IF(#REF!="SPCB",#REF!,#REF!))</f>
        <v>#REF!</v>
      </c>
      <c r="P71" s="42">
        <f t="shared" si="18"/>
        <v>0</v>
      </c>
      <c r="Q71" s="42"/>
      <c r="R71" s="42" t="e">
        <f t="shared" si="19"/>
        <v>#REF!</v>
      </c>
      <c r="S71" s="43" t="e">
        <f t="shared" si="10"/>
        <v>#REF!</v>
      </c>
      <c r="T71" s="43" t="e">
        <f t="shared" si="11"/>
        <v>#REF!</v>
      </c>
      <c r="U71" s="43" t="e">
        <f t="shared" si="12"/>
        <v>#REF!</v>
      </c>
      <c r="V71" s="43" t="e">
        <f t="shared" si="13"/>
        <v>#REF!</v>
      </c>
    </row>
    <row r="72" spans="1:22" x14ac:dyDescent="0.3">
      <c r="A72" s="44" t="e">
        <f>+#REF!</f>
        <v>#REF!</v>
      </c>
      <c r="B72" s="40" t="e">
        <f>+#REF!</f>
        <v>#REF!</v>
      </c>
      <c r="C72" s="44" t="e">
        <f>+#REF!</f>
        <v>#REF!</v>
      </c>
      <c r="D72" s="39" t="e">
        <f>+#REF!</f>
        <v>#REF!</v>
      </c>
      <c r="E72" s="41" t="e">
        <f>IF(#REF!="PCB",#REF!,IF(#REF!="SPCB",#REF!,#REF!))</f>
        <v>#REF!</v>
      </c>
      <c r="F72" s="41"/>
      <c r="G72" s="41" t="e">
        <f>IF(#REF!="PCB",#REF!,IF(#REF!="SPCB",#REF!,#REF!))</f>
        <v>#REF!</v>
      </c>
      <c r="H72" s="41">
        <f t="shared" si="14"/>
        <v>0</v>
      </c>
      <c r="I72" s="41"/>
      <c r="J72" s="42" t="e">
        <f t="shared" si="15"/>
        <v>#REF!</v>
      </c>
      <c r="K72" s="42" t="e">
        <f>IF(#REF!="PCB",#REF!,IF(#REF!="SPCB",#REF!,#REF!))</f>
        <v>#REF!</v>
      </c>
      <c r="L72" s="42">
        <f t="shared" si="16"/>
        <v>0</v>
      </c>
      <c r="M72" s="42"/>
      <c r="N72" s="42" t="e">
        <f t="shared" si="17"/>
        <v>#REF!</v>
      </c>
      <c r="O72" s="42" t="e">
        <f>IF(#REF!="PCB",#REF!,IF(#REF!="SPCB",#REF!,#REF!))</f>
        <v>#REF!</v>
      </c>
      <c r="P72" s="42">
        <f t="shared" si="18"/>
        <v>0</v>
      </c>
      <c r="Q72" s="42"/>
      <c r="R72" s="42" t="e">
        <f t="shared" si="19"/>
        <v>#REF!</v>
      </c>
      <c r="S72" s="43" t="e">
        <f t="shared" si="10"/>
        <v>#REF!</v>
      </c>
      <c r="T72" s="43" t="e">
        <f t="shared" si="11"/>
        <v>#REF!</v>
      </c>
      <c r="U72" s="43" t="e">
        <f t="shared" si="12"/>
        <v>#REF!</v>
      </c>
      <c r="V72" s="43" t="e">
        <f t="shared" si="13"/>
        <v>#REF!</v>
      </c>
    </row>
    <row r="73" spans="1:22" x14ac:dyDescent="0.3">
      <c r="A73" s="44" t="e">
        <f>+#REF!</f>
        <v>#REF!</v>
      </c>
      <c r="B73" s="40" t="e">
        <f>+#REF!</f>
        <v>#REF!</v>
      </c>
      <c r="C73" s="44" t="e">
        <f>+#REF!</f>
        <v>#REF!</v>
      </c>
      <c r="D73" s="39" t="e">
        <f>+#REF!</f>
        <v>#REF!</v>
      </c>
      <c r="E73" s="41" t="e">
        <f>IF(#REF!="PCB",#REF!,IF(#REF!="SPCB",#REF!,#REF!))</f>
        <v>#REF!</v>
      </c>
      <c r="F73" s="41"/>
      <c r="G73" s="41" t="e">
        <f>IF(#REF!="PCB",#REF!,IF(#REF!="SPCB",#REF!,#REF!))</f>
        <v>#REF!</v>
      </c>
      <c r="H73" s="41">
        <f t="shared" si="14"/>
        <v>0</v>
      </c>
      <c r="I73" s="41"/>
      <c r="J73" s="42" t="e">
        <f t="shared" si="15"/>
        <v>#REF!</v>
      </c>
      <c r="K73" s="42" t="e">
        <f>IF(#REF!="PCB",#REF!,IF(#REF!="SPCB",#REF!,#REF!))</f>
        <v>#REF!</v>
      </c>
      <c r="L73" s="42">
        <f t="shared" si="16"/>
        <v>0</v>
      </c>
      <c r="M73" s="42"/>
      <c r="N73" s="42" t="e">
        <f t="shared" si="17"/>
        <v>#REF!</v>
      </c>
      <c r="O73" s="42" t="e">
        <f>IF(#REF!="PCB",#REF!,IF(#REF!="SPCB",#REF!,#REF!))</f>
        <v>#REF!</v>
      </c>
      <c r="P73" s="42">
        <f t="shared" si="18"/>
        <v>0</v>
      </c>
      <c r="Q73" s="42"/>
      <c r="R73" s="42" t="e">
        <f t="shared" si="19"/>
        <v>#REF!</v>
      </c>
      <c r="S73" s="43" t="e">
        <f t="shared" si="10"/>
        <v>#REF!</v>
      </c>
      <c r="T73" s="43" t="e">
        <f t="shared" si="11"/>
        <v>#REF!</v>
      </c>
      <c r="U73" s="43" t="e">
        <f t="shared" si="12"/>
        <v>#REF!</v>
      </c>
      <c r="V73" s="43" t="e">
        <f t="shared" si="13"/>
        <v>#REF!</v>
      </c>
    </row>
    <row r="74" spans="1:22" x14ac:dyDescent="0.3">
      <c r="A74" s="44" t="e">
        <f>+#REF!</f>
        <v>#REF!</v>
      </c>
      <c r="B74" s="40" t="e">
        <f>+#REF!</f>
        <v>#REF!</v>
      </c>
      <c r="C74" s="44" t="e">
        <f>+#REF!</f>
        <v>#REF!</v>
      </c>
      <c r="D74" s="39" t="e">
        <f>+#REF!</f>
        <v>#REF!</v>
      </c>
      <c r="E74" s="41" t="e">
        <f>IF(#REF!="PCB",#REF!,IF(#REF!="SPCB",#REF!,#REF!))</f>
        <v>#REF!</v>
      </c>
      <c r="F74" s="41"/>
      <c r="G74" s="41" t="e">
        <f>IF(#REF!="PCB",#REF!,IF(#REF!="SPCB",#REF!,#REF!))</f>
        <v>#REF!</v>
      </c>
      <c r="H74" s="41">
        <f t="shared" si="14"/>
        <v>0</v>
      </c>
      <c r="I74" s="41"/>
      <c r="J74" s="42" t="e">
        <f t="shared" si="15"/>
        <v>#REF!</v>
      </c>
      <c r="K74" s="42" t="e">
        <f>IF(#REF!="PCB",#REF!,IF(#REF!="SPCB",#REF!,#REF!))</f>
        <v>#REF!</v>
      </c>
      <c r="L74" s="42">
        <f t="shared" si="16"/>
        <v>0</v>
      </c>
      <c r="M74" s="42"/>
      <c r="N74" s="42" t="e">
        <f t="shared" si="17"/>
        <v>#REF!</v>
      </c>
      <c r="O74" s="42" t="e">
        <f>IF(#REF!="PCB",#REF!,IF(#REF!="SPCB",#REF!,#REF!))</f>
        <v>#REF!</v>
      </c>
      <c r="P74" s="42">
        <f t="shared" si="18"/>
        <v>0</v>
      </c>
      <c r="Q74" s="42"/>
      <c r="R74" s="42" t="e">
        <f t="shared" si="19"/>
        <v>#REF!</v>
      </c>
      <c r="S74" s="43" t="e">
        <f t="shared" si="10"/>
        <v>#REF!</v>
      </c>
      <c r="T74" s="43" t="e">
        <f t="shared" si="11"/>
        <v>#REF!</v>
      </c>
      <c r="U74" s="43" t="e">
        <f t="shared" si="12"/>
        <v>#REF!</v>
      </c>
      <c r="V74" s="43" t="e">
        <f t="shared" si="13"/>
        <v>#REF!</v>
      </c>
    </row>
    <row r="75" spans="1:22" x14ac:dyDescent="0.3">
      <c r="A75" s="44" t="e">
        <f>+#REF!</f>
        <v>#REF!</v>
      </c>
      <c r="B75" s="40" t="e">
        <f>+#REF!</f>
        <v>#REF!</v>
      </c>
      <c r="C75" s="44" t="e">
        <f>+#REF!</f>
        <v>#REF!</v>
      </c>
      <c r="D75" s="39" t="e">
        <f>+#REF!</f>
        <v>#REF!</v>
      </c>
      <c r="E75" s="41" t="e">
        <f>IF(#REF!="PCB",#REF!,IF(#REF!="SPCB",#REF!,#REF!))</f>
        <v>#REF!</v>
      </c>
      <c r="F75" s="41"/>
      <c r="G75" s="41" t="e">
        <f>IF(#REF!="PCB",#REF!,IF(#REF!="SPCB",#REF!,#REF!))</f>
        <v>#REF!</v>
      </c>
      <c r="H75" s="41">
        <f t="shared" si="14"/>
        <v>0</v>
      </c>
      <c r="I75" s="41"/>
      <c r="J75" s="42" t="e">
        <f t="shared" si="15"/>
        <v>#REF!</v>
      </c>
      <c r="K75" s="42" t="e">
        <f>IF(#REF!="PCB",#REF!,IF(#REF!="SPCB",#REF!,#REF!))</f>
        <v>#REF!</v>
      </c>
      <c r="L75" s="42">
        <f t="shared" si="16"/>
        <v>0</v>
      </c>
      <c r="M75" s="42"/>
      <c r="N75" s="42" t="e">
        <f t="shared" si="17"/>
        <v>#REF!</v>
      </c>
      <c r="O75" s="42" t="e">
        <f>IF(#REF!="PCB",#REF!,IF(#REF!="SPCB",#REF!,#REF!))</f>
        <v>#REF!</v>
      </c>
      <c r="P75" s="42">
        <f t="shared" si="18"/>
        <v>0</v>
      </c>
      <c r="Q75" s="42"/>
      <c r="R75" s="42" t="e">
        <f t="shared" si="19"/>
        <v>#REF!</v>
      </c>
      <c r="S75" s="43" t="e">
        <f t="shared" si="10"/>
        <v>#REF!</v>
      </c>
      <c r="T75" s="43" t="e">
        <f t="shared" si="11"/>
        <v>#REF!</v>
      </c>
      <c r="U75" s="43" t="e">
        <f t="shared" si="12"/>
        <v>#REF!</v>
      </c>
      <c r="V75" s="43" t="e">
        <f t="shared" si="13"/>
        <v>#REF!</v>
      </c>
    </row>
    <row r="76" spans="1:22" x14ac:dyDescent="0.3">
      <c r="A76" s="44" t="e">
        <f>+#REF!</f>
        <v>#REF!</v>
      </c>
      <c r="B76" s="40" t="e">
        <f>+#REF!</f>
        <v>#REF!</v>
      </c>
      <c r="C76" s="44" t="e">
        <f>+#REF!</f>
        <v>#REF!</v>
      </c>
      <c r="D76" s="39" t="e">
        <f>+#REF!</f>
        <v>#REF!</v>
      </c>
      <c r="E76" s="41" t="e">
        <f>IF(#REF!="PCB",#REF!,IF(#REF!="SPCB",#REF!,#REF!))</f>
        <v>#REF!</v>
      </c>
      <c r="F76" s="41"/>
      <c r="G76" s="41" t="e">
        <f>IF(#REF!="PCB",#REF!,IF(#REF!="SPCB",#REF!,#REF!))</f>
        <v>#REF!</v>
      </c>
      <c r="H76" s="41">
        <f t="shared" si="14"/>
        <v>0</v>
      </c>
      <c r="I76" s="41"/>
      <c r="J76" s="42" t="e">
        <f t="shared" si="15"/>
        <v>#REF!</v>
      </c>
      <c r="K76" s="42" t="e">
        <f>IF(#REF!="PCB",#REF!,IF(#REF!="SPCB",#REF!,#REF!))</f>
        <v>#REF!</v>
      </c>
      <c r="L76" s="42">
        <f t="shared" si="16"/>
        <v>0</v>
      </c>
      <c r="M76" s="42"/>
      <c r="N76" s="42" t="e">
        <f t="shared" si="17"/>
        <v>#REF!</v>
      </c>
      <c r="O76" s="42" t="e">
        <f>IF(#REF!="PCB",#REF!,IF(#REF!="SPCB",#REF!,#REF!))</f>
        <v>#REF!</v>
      </c>
      <c r="P76" s="42">
        <f t="shared" si="18"/>
        <v>0</v>
      </c>
      <c r="Q76" s="42"/>
      <c r="R76" s="42" t="e">
        <f t="shared" si="19"/>
        <v>#REF!</v>
      </c>
      <c r="S76" s="43" t="e">
        <f t="shared" si="10"/>
        <v>#REF!</v>
      </c>
      <c r="T76" s="43" t="e">
        <f t="shared" si="11"/>
        <v>#REF!</v>
      </c>
      <c r="U76" s="43" t="e">
        <f t="shared" si="12"/>
        <v>#REF!</v>
      </c>
      <c r="V76" s="43" t="e">
        <f t="shared" si="13"/>
        <v>#REF!</v>
      </c>
    </row>
    <row r="77" spans="1:22" x14ac:dyDescent="0.3">
      <c r="A77" s="44" t="e">
        <f>+#REF!</f>
        <v>#REF!</v>
      </c>
      <c r="B77" s="40" t="e">
        <f>+#REF!</f>
        <v>#REF!</v>
      </c>
      <c r="C77" s="44" t="e">
        <f>+#REF!</f>
        <v>#REF!</v>
      </c>
      <c r="D77" s="39" t="e">
        <f>+#REF!</f>
        <v>#REF!</v>
      </c>
      <c r="E77" s="41" t="e">
        <f>IF(#REF!="PCB",#REF!,IF(#REF!="SPCB",#REF!,#REF!))</f>
        <v>#REF!</v>
      </c>
      <c r="F77" s="41"/>
      <c r="G77" s="41" t="e">
        <f>IF(#REF!="PCB",#REF!,IF(#REF!="SPCB",#REF!,#REF!))</f>
        <v>#REF!</v>
      </c>
      <c r="H77" s="41">
        <f t="shared" si="14"/>
        <v>0</v>
      </c>
      <c r="I77" s="41"/>
      <c r="J77" s="42" t="e">
        <f t="shared" si="15"/>
        <v>#REF!</v>
      </c>
      <c r="K77" s="42" t="e">
        <f>IF(#REF!="PCB",#REF!,IF(#REF!="SPCB",#REF!,#REF!))</f>
        <v>#REF!</v>
      </c>
      <c r="L77" s="42">
        <f t="shared" si="16"/>
        <v>0</v>
      </c>
      <c r="M77" s="42"/>
      <c r="N77" s="42" t="e">
        <f t="shared" si="17"/>
        <v>#REF!</v>
      </c>
      <c r="O77" s="42" t="e">
        <f>IF(#REF!="PCB",#REF!,IF(#REF!="SPCB",#REF!,#REF!))</f>
        <v>#REF!</v>
      </c>
      <c r="P77" s="42">
        <f t="shared" si="18"/>
        <v>0</v>
      </c>
      <c r="Q77" s="42"/>
      <c r="R77" s="42" t="e">
        <f t="shared" si="19"/>
        <v>#REF!</v>
      </c>
      <c r="S77" s="43" t="e">
        <f t="shared" si="10"/>
        <v>#REF!</v>
      </c>
      <c r="T77" s="43" t="e">
        <f t="shared" si="11"/>
        <v>#REF!</v>
      </c>
      <c r="U77" s="43" t="e">
        <f t="shared" si="12"/>
        <v>#REF!</v>
      </c>
      <c r="V77" s="43" t="e">
        <f t="shared" si="13"/>
        <v>#REF!</v>
      </c>
    </row>
    <row r="78" spans="1:22" x14ac:dyDescent="0.3">
      <c r="A78" s="44" t="e">
        <f>+#REF!</f>
        <v>#REF!</v>
      </c>
      <c r="B78" s="40" t="e">
        <f>+#REF!</f>
        <v>#REF!</v>
      </c>
      <c r="C78" s="44" t="e">
        <f>+#REF!</f>
        <v>#REF!</v>
      </c>
      <c r="D78" s="39" t="e">
        <f>+#REF!</f>
        <v>#REF!</v>
      </c>
      <c r="E78" s="41" t="e">
        <f>IF(#REF!="PCB",#REF!,IF(#REF!="SPCB",#REF!,#REF!))</f>
        <v>#REF!</v>
      </c>
      <c r="F78" s="41"/>
      <c r="G78" s="41" t="e">
        <f>IF(#REF!="PCB",#REF!,IF(#REF!="SPCB",#REF!,#REF!))</f>
        <v>#REF!</v>
      </c>
      <c r="H78" s="41">
        <f t="shared" si="14"/>
        <v>0</v>
      </c>
      <c r="I78" s="41"/>
      <c r="J78" s="42" t="e">
        <f t="shared" si="15"/>
        <v>#REF!</v>
      </c>
      <c r="K78" s="42" t="e">
        <f>IF(#REF!="PCB",#REF!,IF(#REF!="SPCB",#REF!,#REF!))</f>
        <v>#REF!</v>
      </c>
      <c r="L78" s="42">
        <f t="shared" si="16"/>
        <v>0</v>
      </c>
      <c r="M78" s="42"/>
      <c r="N78" s="42" t="e">
        <f t="shared" si="17"/>
        <v>#REF!</v>
      </c>
      <c r="O78" s="42" t="e">
        <f>IF(#REF!="PCB",#REF!,IF(#REF!="SPCB",#REF!,#REF!))</f>
        <v>#REF!</v>
      </c>
      <c r="P78" s="42">
        <f t="shared" si="18"/>
        <v>0</v>
      </c>
      <c r="Q78" s="42"/>
      <c r="R78" s="42" t="e">
        <f t="shared" si="19"/>
        <v>#REF!</v>
      </c>
      <c r="S78" s="43" t="e">
        <f t="shared" si="10"/>
        <v>#REF!</v>
      </c>
      <c r="T78" s="43" t="e">
        <f t="shared" si="11"/>
        <v>#REF!</v>
      </c>
      <c r="U78" s="43" t="e">
        <f t="shared" si="12"/>
        <v>#REF!</v>
      </c>
      <c r="V78" s="43" t="e">
        <f t="shared" si="13"/>
        <v>#REF!</v>
      </c>
    </row>
    <row r="79" spans="1:22" x14ac:dyDescent="0.3">
      <c r="A79" s="44" t="e">
        <f>+#REF!</f>
        <v>#REF!</v>
      </c>
      <c r="B79" s="40" t="e">
        <f>+#REF!</f>
        <v>#REF!</v>
      </c>
      <c r="C79" s="44" t="e">
        <f>+#REF!</f>
        <v>#REF!</v>
      </c>
      <c r="D79" s="39" t="e">
        <f>+#REF!</f>
        <v>#REF!</v>
      </c>
      <c r="E79" s="41" t="e">
        <f>IF(#REF!="PCB",#REF!,IF(#REF!="SPCB",#REF!,#REF!))</f>
        <v>#REF!</v>
      </c>
      <c r="F79" s="41"/>
      <c r="G79" s="41" t="e">
        <f>IF(#REF!="PCB",#REF!,IF(#REF!="SPCB",#REF!,#REF!))</f>
        <v>#REF!</v>
      </c>
      <c r="H79" s="41">
        <f t="shared" si="14"/>
        <v>0</v>
      </c>
      <c r="I79" s="41"/>
      <c r="J79" s="42" t="e">
        <f t="shared" si="15"/>
        <v>#REF!</v>
      </c>
      <c r="K79" s="42" t="e">
        <f>IF(#REF!="PCB",#REF!,IF(#REF!="SPCB",#REF!,#REF!))</f>
        <v>#REF!</v>
      </c>
      <c r="L79" s="42">
        <f t="shared" si="16"/>
        <v>0</v>
      </c>
      <c r="M79" s="42"/>
      <c r="N79" s="42" t="e">
        <f t="shared" si="17"/>
        <v>#REF!</v>
      </c>
      <c r="O79" s="42" t="e">
        <f>IF(#REF!="PCB",#REF!,IF(#REF!="SPCB",#REF!,#REF!))</f>
        <v>#REF!</v>
      </c>
      <c r="P79" s="42">
        <f t="shared" si="18"/>
        <v>0</v>
      </c>
      <c r="Q79" s="42"/>
      <c r="R79" s="42" t="e">
        <f t="shared" si="19"/>
        <v>#REF!</v>
      </c>
      <c r="S79" s="43" t="e">
        <f t="shared" si="10"/>
        <v>#REF!</v>
      </c>
      <c r="T79" s="43" t="e">
        <f t="shared" si="11"/>
        <v>#REF!</v>
      </c>
      <c r="U79" s="43" t="e">
        <f t="shared" si="12"/>
        <v>#REF!</v>
      </c>
      <c r="V79" s="43" t="e">
        <f t="shared" si="13"/>
        <v>#REF!</v>
      </c>
    </row>
    <row r="80" spans="1:22" x14ac:dyDescent="0.3">
      <c r="A80" s="44" t="e">
        <f>+#REF!</f>
        <v>#REF!</v>
      </c>
      <c r="B80" s="40" t="e">
        <f>+#REF!</f>
        <v>#REF!</v>
      </c>
      <c r="C80" s="44" t="e">
        <f>+#REF!</f>
        <v>#REF!</v>
      </c>
      <c r="D80" s="39" t="e">
        <f>+#REF!</f>
        <v>#REF!</v>
      </c>
      <c r="E80" s="41" t="e">
        <f>IF(#REF!="PCB",#REF!,IF(#REF!="SPCB",#REF!,#REF!))</f>
        <v>#REF!</v>
      </c>
      <c r="F80" s="41"/>
      <c r="G80" s="41" t="e">
        <f>IF(#REF!="PCB",#REF!,IF(#REF!="SPCB",#REF!,#REF!))</f>
        <v>#REF!</v>
      </c>
      <c r="H80" s="41">
        <f t="shared" si="14"/>
        <v>0</v>
      </c>
      <c r="I80" s="41"/>
      <c r="J80" s="42" t="e">
        <f t="shared" si="15"/>
        <v>#REF!</v>
      </c>
      <c r="K80" s="42" t="e">
        <f>IF(#REF!="PCB",#REF!,IF(#REF!="SPCB",#REF!,#REF!))</f>
        <v>#REF!</v>
      </c>
      <c r="L80" s="42">
        <f t="shared" si="16"/>
        <v>0</v>
      </c>
      <c r="M80" s="42"/>
      <c r="N80" s="42" t="e">
        <f t="shared" si="17"/>
        <v>#REF!</v>
      </c>
      <c r="O80" s="42" t="e">
        <f>IF(#REF!="PCB",#REF!,IF(#REF!="SPCB",#REF!,#REF!))</f>
        <v>#REF!</v>
      </c>
      <c r="P80" s="42">
        <f t="shared" si="18"/>
        <v>0</v>
      </c>
      <c r="Q80" s="42"/>
      <c r="R80" s="42" t="e">
        <f t="shared" si="19"/>
        <v>#REF!</v>
      </c>
      <c r="S80" s="43" t="e">
        <f t="shared" si="10"/>
        <v>#REF!</v>
      </c>
      <c r="T80" s="43" t="e">
        <f t="shared" si="11"/>
        <v>#REF!</v>
      </c>
      <c r="U80" s="43" t="e">
        <f t="shared" si="12"/>
        <v>#REF!</v>
      </c>
      <c r="V80" s="43" t="e">
        <f t="shared" si="13"/>
        <v>#REF!</v>
      </c>
    </row>
    <row r="81" spans="1:22" x14ac:dyDescent="0.3">
      <c r="A81" s="44" t="e">
        <f>+#REF!</f>
        <v>#REF!</v>
      </c>
      <c r="B81" s="40" t="e">
        <f>+#REF!</f>
        <v>#REF!</v>
      </c>
      <c r="C81" s="44" t="e">
        <f>+#REF!</f>
        <v>#REF!</v>
      </c>
      <c r="D81" s="39" t="e">
        <f>+#REF!</f>
        <v>#REF!</v>
      </c>
      <c r="E81" s="41" t="e">
        <f>IF(#REF!="PCB",#REF!,IF(#REF!="SPCB",#REF!,#REF!))</f>
        <v>#REF!</v>
      </c>
      <c r="F81" s="41"/>
      <c r="G81" s="41" t="e">
        <f>IF(#REF!="PCB",#REF!,IF(#REF!="SPCB",#REF!,#REF!))</f>
        <v>#REF!</v>
      </c>
      <c r="H81" s="41">
        <f t="shared" si="14"/>
        <v>0</v>
      </c>
      <c r="I81" s="41"/>
      <c r="J81" s="42" t="e">
        <f t="shared" si="15"/>
        <v>#REF!</v>
      </c>
      <c r="K81" s="42" t="e">
        <f>IF(#REF!="PCB",#REF!,IF(#REF!="SPCB",#REF!,#REF!))</f>
        <v>#REF!</v>
      </c>
      <c r="L81" s="42">
        <f t="shared" si="16"/>
        <v>0</v>
      </c>
      <c r="M81" s="42"/>
      <c r="N81" s="42" t="e">
        <f t="shared" si="17"/>
        <v>#REF!</v>
      </c>
      <c r="O81" s="42" t="e">
        <f>IF(#REF!="PCB",#REF!,IF(#REF!="SPCB",#REF!,#REF!))</f>
        <v>#REF!</v>
      </c>
      <c r="P81" s="42">
        <f t="shared" si="18"/>
        <v>0</v>
      </c>
      <c r="Q81" s="42"/>
      <c r="R81" s="42" t="e">
        <f t="shared" si="19"/>
        <v>#REF!</v>
      </c>
      <c r="S81" s="43" t="e">
        <f t="shared" si="10"/>
        <v>#REF!</v>
      </c>
      <c r="T81" s="43" t="e">
        <f t="shared" si="11"/>
        <v>#REF!</v>
      </c>
      <c r="U81" s="43" t="e">
        <f t="shared" si="12"/>
        <v>#REF!</v>
      </c>
      <c r="V81" s="43" t="e">
        <f t="shared" si="13"/>
        <v>#REF!</v>
      </c>
    </row>
    <row r="82" spans="1:22" x14ac:dyDescent="0.3">
      <c r="A82" s="44" t="e">
        <f>+#REF!</f>
        <v>#REF!</v>
      </c>
      <c r="B82" s="40" t="e">
        <f>+#REF!</f>
        <v>#REF!</v>
      </c>
      <c r="C82" s="44" t="e">
        <f>+#REF!</f>
        <v>#REF!</v>
      </c>
      <c r="D82" s="39" t="e">
        <f>+#REF!</f>
        <v>#REF!</v>
      </c>
      <c r="E82" s="41" t="e">
        <f>IF(#REF!="PCB",#REF!,IF(#REF!="SPCB",#REF!,#REF!))</f>
        <v>#REF!</v>
      </c>
      <c r="F82" s="41"/>
      <c r="G82" s="41" t="e">
        <f>IF(#REF!="PCB",#REF!,IF(#REF!="SPCB",#REF!,#REF!))</f>
        <v>#REF!</v>
      </c>
      <c r="H82" s="41">
        <f t="shared" si="14"/>
        <v>0</v>
      </c>
      <c r="I82" s="41"/>
      <c r="J82" s="42" t="e">
        <f t="shared" si="15"/>
        <v>#REF!</v>
      </c>
      <c r="K82" s="42" t="e">
        <f>IF(#REF!="PCB",#REF!,IF(#REF!="SPCB",#REF!,#REF!))</f>
        <v>#REF!</v>
      </c>
      <c r="L82" s="42">
        <f t="shared" si="16"/>
        <v>0</v>
      </c>
      <c r="M82" s="42"/>
      <c r="N82" s="42" t="e">
        <f t="shared" si="17"/>
        <v>#REF!</v>
      </c>
      <c r="O82" s="42" t="e">
        <f>IF(#REF!="PCB",#REF!,IF(#REF!="SPCB",#REF!,#REF!))</f>
        <v>#REF!</v>
      </c>
      <c r="P82" s="42">
        <f t="shared" si="18"/>
        <v>0</v>
      </c>
      <c r="Q82" s="42"/>
      <c r="R82" s="42" t="e">
        <f t="shared" si="19"/>
        <v>#REF!</v>
      </c>
      <c r="S82" s="43" t="e">
        <f t="shared" si="10"/>
        <v>#REF!</v>
      </c>
      <c r="T82" s="43" t="e">
        <f t="shared" si="11"/>
        <v>#REF!</v>
      </c>
      <c r="U82" s="43" t="e">
        <f t="shared" si="12"/>
        <v>#REF!</v>
      </c>
      <c r="V82" s="43" t="e">
        <f t="shared" si="13"/>
        <v>#REF!</v>
      </c>
    </row>
    <row r="83" spans="1:22" x14ac:dyDescent="0.3">
      <c r="A83" s="44" t="e">
        <f>+#REF!</f>
        <v>#REF!</v>
      </c>
      <c r="B83" s="40" t="e">
        <f>+#REF!</f>
        <v>#REF!</v>
      </c>
      <c r="C83" s="44" t="e">
        <f>+#REF!</f>
        <v>#REF!</v>
      </c>
      <c r="D83" s="39" t="e">
        <f>+#REF!</f>
        <v>#REF!</v>
      </c>
      <c r="E83" s="41" t="e">
        <f>IF(#REF!="PCB",#REF!,IF(#REF!="SPCB",#REF!,#REF!))</f>
        <v>#REF!</v>
      </c>
      <c r="F83" s="41"/>
      <c r="G83" s="41" t="e">
        <f>IF(#REF!="PCB",#REF!,IF(#REF!="SPCB",#REF!,#REF!))</f>
        <v>#REF!</v>
      </c>
      <c r="H83" s="41">
        <f t="shared" si="14"/>
        <v>0</v>
      </c>
      <c r="I83" s="41"/>
      <c r="J83" s="42" t="e">
        <f t="shared" si="15"/>
        <v>#REF!</v>
      </c>
      <c r="K83" s="42" t="e">
        <f>IF(#REF!="PCB",#REF!,IF(#REF!="SPCB",#REF!,#REF!))</f>
        <v>#REF!</v>
      </c>
      <c r="L83" s="42">
        <f t="shared" si="16"/>
        <v>0</v>
      </c>
      <c r="M83" s="42"/>
      <c r="N83" s="42" t="e">
        <f t="shared" si="17"/>
        <v>#REF!</v>
      </c>
      <c r="O83" s="42" t="e">
        <f>IF(#REF!="PCB",#REF!,IF(#REF!="SPCB",#REF!,#REF!))</f>
        <v>#REF!</v>
      </c>
      <c r="P83" s="42">
        <f t="shared" si="18"/>
        <v>0</v>
      </c>
      <c r="Q83" s="42"/>
      <c r="R83" s="42" t="e">
        <f t="shared" si="19"/>
        <v>#REF!</v>
      </c>
      <c r="S83" s="43" t="e">
        <f t="shared" si="10"/>
        <v>#REF!</v>
      </c>
      <c r="T83" s="43" t="e">
        <f t="shared" si="11"/>
        <v>#REF!</v>
      </c>
      <c r="U83" s="43" t="e">
        <f t="shared" si="12"/>
        <v>#REF!</v>
      </c>
      <c r="V83" s="43" t="e">
        <f t="shared" si="13"/>
        <v>#REF!</v>
      </c>
    </row>
    <row r="84" spans="1:22" x14ac:dyDescent="0.3">
      <c r="A84" s="44" t="e">
        <f>+#REF!</f>
        <v>#REF!</v>
      </c>
      <c r="B84" s="40" t="e">
        <f>+#REF!</f>
        <v>#REF!</v>
      </c>
      <c r="C84" s="44" t="e">
        <f>+#REF!</f>
        <v>#REF!</v>
      </c>
      <c r="D84" s="39" t="e">
        <f>+#REF!</f>
        <v>#REF!</v>
      </c>
      <c r="E84" s="41" t="e">
        <f>IF(#REF!="PCB",#REF!,IF(#REF!="SPCB",#REF!,#REF!))</f>
        <v>#REF!</v>
      </c>
      <c r="F84" s="41"/>
      <c r="G84" s="41" t="e">
        <f>IF(#REF!="PCB",#REF!,IF(#REF!="SPCB",#REF!,#REF!))</f>
        <v>#REF!</v>
      </c>
      <c r="H84" s="41">
        <f t="shared" si="14"/>
        <v>0</v>
      </c>
      <c r="I84" s="41"/>
      <c r="J84" s="42" t="e">
        <f t="shared" si="15"/>
        <v>#REF!</v>
      </c>
      <c r="K84" s="42" t="e">
        <f>IF(#REF!="PCB",#REF!,IF(#REF!="SPCB",#REF!,#REF!))</f>
        <v>#REF!</v>
      </c>
      <c r="L84" s="42">
        <f t="shared" si="16"/>
        <v>0</v>
      </c>
      <c r="M84" s="42"/>
      <c r="N84" s="42" t="e">
        <f t="shared" si="17"/>
        <v>#REF!</v>
      </c>
      <c r="O84" s="42" t="e">
        <f>IF(#REF!="PCB",#REF!,IF(#REF!="SPCB",#REF!,#REF!))</f>
        <v>#REF!</v>
      </c>
      <c r="P84" s="42">
        <f t="shared" si="18"/>
        <v>0</v>
      </c>
      <c r="Q84" s="42"/>
      <c r="R84" s="42" t="e">
        <f t="shared" si="19"/>
        <v>#REF!</v>
      </c>
      <c r="S84" s="43" t="e">
        <f t="shared" si="10"/>
        <v>#REF!</v>
      </c>
      <c r="T84" s="43" t="e">
        <f t="shared" si="11"/>
        <v>#REF!</v>
      </c>
      <c r="U84" s="43" t="e">
        <f t="shared" si="12"/>
        <v>#REF!</v>
      </c>
      <c r="V84" s="43" t="e">
        <f t="shared" si="13"/>
        <v>#REF!</v>
      </c>
    </row>
    <row r="85" spans="1:22" x14ac:dyDescent="0.3">
      <c r="A85" s="44" t="e">
        <f>+#REF!</f>
        <v>#REF!</v>
      </c>
      <c r="B85" s="40" t="e">
        <f>+#REF!</f>
        <v>#REF!</v>
      </c>
      <c r="C85" s="44" t="e">
        <f>+#REF!</f>
        <v>#REF!</v>
      </c>
      <c r="D85" s="39" t="e">
        <f>+#REF!</f>
        <v>#REF!</v>
      </c>
      <c r="E85" s="41" t="e">
        <f>IF(#REF!="PCB",#REF!,IF(#REF!="SPCB",#REF!,#REF!))</f>
        <v>#REF!</v>
      </c>
      <c r="F85" s="41"/>
      <c r="G85" s="41" t="e">
        <f>IF(#REF!="PCB",#REF!,IF(#REF!="SPCB",#REF!,#REF!))</f>
        <v>#REF!</v>
      </c>
      <c r="H85" s="41">
        <f t="shared" si="14"/>
        <v>0</v>
      </c>
      <c r="I85" s="41"/>
      <c r="J85" s="42" t="e">
        <f t="shared" si="15"/>
        <v>#REF!</v>
      </c>
      <c r="K85" s="42" t="e">
        <f>IF(#REF!="PCB",#REF!,IF(#REF!="SPCB",#REF!,#REF!))</f>
        <v>#REF!</v>
      </c>
      <c r="L85" s="42">
        <f t="shared" si="16"/>
        <v>0</v>
      </c>
      <c r="M85" s="42"/>
      <c r="N85" s="42" t="e">
        <f t="shared" si="17"/>
        <v>#REF!</v>
      </c>
      <c r="O85" s="42" t="e">
        <f>IF(#REF!="PCB",#REF!,IF(#REF!="SPCB",#REF!,#REF!))</f>
        <v>#REF!</v>
      </c>
      <c r="P85" s="42">
        <f t="shared" si="18"/>
        <v>0</v>
      </c>
      <c r="Q85" s="42"/>
      <c r="R85" s="42" t="e">
        <f t="shared" si="19"/>
        <v>#REF!</v>
      </c>
      <c r="S85" s="43" t="e">
        <f t="shared" si="10"/>
        <v>#REF!</v>
      </c>
      <c r="T85" s="43" t="e">
        <f t="shared" si="11"/>
        <v>#REF!</v>
      </c>
      <c r="U85" s="43" t="e">
        <f t="shared" si="12"/>
        <v>#REF!</v>
      </c>
      <c r="V85" s="43" t="e">
        <f t="shared" si="13"/>
        <v>#REF!</v>
      </c>
    </row>
    <row r="86" spans="1:22" x14ac:dyDescent="0.3">
      <c r="A86" s="44" t="e">
        <f>+#REF!</f>
        <v>#REF!</v>
      </c>
      <c r="B86" s="40" t="e">
        <f>+#REF!</f>
        <v>#REF!</v>
      </c>
      <c r="C86" s="44" t="e">
        <f>+#REF!</f>
        <v>#REF!</v>
      </c>
      <c r="D86" s="39" t="e">
        <f>+#REF!</f>
        <v>#REF!</v>
      </c>
      <c r="E86" s="41" t="e">
        <f>IF(#REF!="PCB",#REF!,IF(#REF!="SPCB",#REF!,#REF!))</f>
        <v>#REF!</v>
      </c>
      <c r="F86" s="41"/>
      <c r="G86" s="41" t="e">
        <f>IF(#REF!="PCB",#REF!,IF(#REF!="SPCB",#REF!,#REF!))</f>
        <v>#REF!</v>
      </c>
      <c r="H86" s="41">
        <f t="shared" si="14"/>
        <v>0</v>
      </c>
      <c r="I86" s="41"/>
      <c r="J86" s="42" t="e">
        <f t="shared" si="15"/>
        <v>#REF!</v>
      </c>
      <c r="K86" s="42" t="e">
        <f>IF(#REF!="PCB",#REF!,IF(#REF!="SPCB",#REF!,#REF!))</f>
        <v>#REF!</v>
      </c>
      <c r="L86" s="42">
        <f t="shared" si="16"/>
        <v>0</v>
      </c>
      <c r="M86" s="42"/>
      <c r="N86" s="42" t="e">
        <f t="shared" si="17"/>
        <v>#REF!</v>
      </c>
      <c r="O86" s="42" t="e">
        <f>IF(#REF!="PCB",#REF!,IF(#REF!="SPCB",#REF!,#REF!))</f>
        <v>#REF!</v>
      </c>
      <c r="P86" s="42">
        <f t="shared" si="18"/>
        <v>0</v>
      </c>
      <c r="Q86" s="42"/>
      <c r="R86" s="42" t="e">
        <f t="shared" si="19"/>
        <v>#REF!</v>
      </c>
      <c r="S86" s="43" t="e">
        <f t="shared" si="10"/>
        <v>#REF!</v>
      </c>
      <c r="T86" s="43" t="e">
        <f t="shared" si="11"/>
        <v>#REF!</v>
      </c>
      <c r="U86" s="43" t="e">
        <f t="shared" si="12"/>
        <v>#REF!</v>
      </c>
      <c r="V86" s="43" t="e">
        <f t="shared" si="13"/>
        <v>#REF!</v>
      </c>
    </row>
    <row r="87" spans="1:22" x14ac:dyDescent="0.3">
      <c r="A87" s="44" t="e">
        <f>+#REF!</f>
        <v>#REF!</v>
      </c>
      <c r="B87" s="40" t="e">
        <f>+#REF!</f>
        <v>#REF!</v>
      </c>
      <c r="C87" s="44" t="e">
        <f>+#REF!</f>
        <v>#REF!</v>
      </c>
      <c r="D87" s="39" t="e">
        <f>+#REF!</f>
        <v>#REF!</v>
      </c>
      <c r="E87" s="41" t="e">
        <f>IF(#REF!="PCB",#REF!,IF(#REF!="SPCB",#REF!,#REF!))</f>
        <v>#REF!</v>
      </c>
      <c r="F87" s="41"/>
      <c r="G87" s="41" t="e">
        <f>IF(#REF!="PCB",#REF!,IF(#REF!="SPCB",#REF!,#REF!))</f>
        <v>#REF!</v>
      </c>
      <c r="H87" s="41">
        <f t="shared" si="14"/>
        <v>0</v>
      </c>
      <c r="I87" s="41"/>
      <c r="J87" s="42" t="e">
        <f t="shared" si="15"/>
        <v>#REF!</v>
      </c>
      <c r="K87" s="42" t="e">
        <f>IF(#REF!="PCB",#REF!,IF(#REF!="SPCB",#REF!,#REF!))</f>
        <v>#REF!</v>
      </c>
      <c r="L87" s="42">
        <f t="shared" si="16"/>
        <v>0</v>
      </c>
      <c r="M87" s="42"/>
      <c r="N87" s="42" t="e">
        <f t="shared" si="17"/>
        <v>#REF!</v>
      </c>
      <c r="O87" s="42" t="e">
        <f>IF(#REF!="PCB",#REF!,IF(#REF!="SPCB",#REF!,#REF!))</f>
        <v>#REF!</v>
      </c>
      <c r="P87" s="42">
        <f t="shared" si="18"/>
        <v>0</v>
      </c>
      <c r="Q87" s="42"/>
      <c r="R87" s="42" t="e">
        <f t="shared" si="19"/>
        <v>#REF!</v>
      </c>
      <c r="S87" s="43" t="e">
        <f t="shared" si="10"/>
        <v>#REF!</v>
      </c>
      <c r="T87" s="43" t="e">
        <f t="shared" si="11"/>
        <v>#REF!</v>
      </c>
      <c r="U87" s="43" t="e">
        <f t="shared" si="12"/>
        <v>#REF!</v>
      </c>
      <c r="V87" s="43" t="e">
        <f t="shared" si="13"/>
        <v>#REF!</v>
      </c>
    </row>
    <row r="88" spans="1:22" x14ac:dyDescent="0.3">
      <c r="A88" s="44" t="e">
        <f>+#REF!</f>
        <v>#REF!</v>
      </c>
      <c r="B88" s="40" t="e">
        <f>+#REF!</f>
        <v>#REF!</v>
      </c>
      <c r="C88" s="44" t="e">
        <f>+#REF!</f>
        <v>#REF!</v>
      </c>
      <c r="D88" s="39" t="e">
        <f>+#REF!</f>
        <v>#REF!</v>
      </c>
      <c r="E88" s="41" t="e">
        <f>IF(#REF!="PCB",#REF!,IF(#REF!="SPCB",#REF!,#REF!))</f>
        <v>#REF!</v>
      </c>
      <c r="F88" s="41"/>
      <c r="G88" s="41" t="e">
        <f>IF(#REF!="PCB",#REF!,IF(#REF!="SPCB",#REF!,#REF!))</f>
        <v>#REF!</v>
      </c>
      <c r="H88" s="41">
        <f t="shared" si="14"/>
        <v>0</v>
      </c>
      <c r="I88" s="41"/>
      <c r="J88" s="42" t="e">
        <f t="shared" si="15"/>
        <v>#REF!</v>
      </c>
      <c r="K88" s="42" t="e">
        <f>IF(#REF!="PCB",#REF!,IF(#REF!="SPCB",#REF!,#REF!))</f>
        <v>#REF!</v>
      </c>
      <c r="L88" s="42">
        <f t="shared" si="16"/>
        <v>0</v>
      </c>
      <c r="M88" s="42"/>
      <c r="N88" s="42" t="e">
        <f t="shared" si="17"/>
        <v>#REF!</v>
      </c>
      <c r="O88" s="42" t="e">
        <f>IF(#REF!="PCB",#REF!,IF(#REF!="SPCB",#REF!,#REF!))</f>
        <v>#REF!</v>
      </c>
      <c r="P88" s="42">
        <f t="shared" si="18"/>
        <v>0</v>
      </c>
      <c r="Q88" s="42"/>
      <c r="R88" s="42" t="e">
        <f t="shared" si="19"/>
        <v>#REF!</v>
      </c>
      <c r="S88" s="43" t="e">
        <f t="shared" si="10"/>
        <v>#REF!</v>
      </c>
      <c r="T88" s="43" t="e">
        <f t="shared" si="11"/>
        <v>#REF!</v>
      </c>
      <c r="U88" s="43" t="e">
        <f t="shared" si="12"/>
        <v>#REF!</v>
      </c>
      <c r="V88" s="43" t="e">
        <f t="shared" si="13"/>
        <v>#REF!</v>
      </c>
    </row>
    <row r="89" spans="1:22" x14ac:dyDescent="0.3">
      <c r="A89" s="44" t="e">
        <f>+#REF!</f>
        <v>#REF!</v>
      </c>
      <c r="B89" s="40" t="e">
        <f>+#REF!</f>
        <v>#REF!</v>
      </c>
      <c r="C89" s="44" t="e">
        <f>+#REF!</f>
        <v>#REF!</v>
      </c>
      <c r="D89" s="39" t="e">
        <f>+#REF!</f>
        <v>#REF!</v>
      </c>
      <c r="E89" s="41" t="e">
        <f>IF(#REF!="PCB",#REF!,IF(#REF!="SPCB",#REF!,#REF!))</f>
        <v>#REF!</v>
      </c>
      <c r="F89" s="41"/>
      <c r="G89" s="41" t="e">
        <f>IF(#REF!="PCB",#REF!,IF(#REF!="SPCB",#REF!,#REF!))</f>
        <v>#REF!</v>
      </c>
      <c r="H89" s="41">
        <f t="shared" si="14"/>
        <v>0</v>
      </c>
      <c r="I89" s="41"/>
      <c r="J89" s="42" t="e">
        <f t="shared" si="15"/>
        <v>#REF!</v>
      </c>
      <c r="K89" s="42" t="e">
        <f>IF(#REF!="PCB",#REF!,IF(#REF!="SPCB",#REF!,#REF!))</f>
        <v>#REF!</v>
      </c>
      <c r="L89" s="42">
        <f t="shared" si="16"/>
        <v>0</v>
      </c>
      <c r="M89" s="42"/>
      <c r="N89" s="42" t="e">
        <f t="shared" si="17"/>
        <v>#REF!</v>
      </c>
      <c r="O89" s="42" t="e">
        <f>IF(#REF!="PCB",#REF!,IF(#REF!="SPCB",#REF!,#REF!))</f>
        <v>#REF!</v>
      </c>
      <c r="P89" s="42">
        <f t="shared" si="18"/>
        <v>0</v>
      </c>
      <c r="Q89" s="42"/>
      <c r="R89" s="42" t="e">
        <f t="shared" si="19"/>
        <v>#REF!</v>
      </c>
      <c r="S89" s="43" t="e">
        <f t="shared" si="10"/>
        <v>#REF!</v>
      </c>
      <c r="T89" s="43" t="e">
        <f t="shared" si="11"/>
        <v>#REF!</v>
      </c>
      <c r="U89" s="43" t="e">
        <f t="shared" si="12"/>
        <v>#REF!</v>
      </c>
      <c r="V89" s="43" t="e">
        <f t="shared" si="13"/>
        <v>#REF!</v>
      </c>
    </row>
    <row r="90" spans="1:22" x14ac:dyDescent="0.3">
      <c r="A90" s="44" t="e">
        <f>+#REF!</f>
        <v>#REF!</v>
      </c>
      <c r="B90" s="40" t="e">
        <f>+#REF!</f>
        <v>#REF!</v>
      </c>
      <c r="C90" s="44" t="e">
        <f>+#REF!</f>
        <v>#REF!</v>
      </c>
      <c r="D90" s="39" t="e">
        <f>+#REF!</f>
        <v>#REF!</v>
      </c>
      <c r="E90" s="41" t="e">
        <f>IF(#REF!="PCB",#REF!,IF(#REF!="SPCB",#REF!,#REF!))</f>
        <v>#REF!</v>
      </c>
      <c r="F90" s="41"/>
      <c r="G90" s="41" t="e">
        <f>IF(#REF!="PCB",#REF!,IF(#REF!="SPCB",#REF!,#REF!))</f>
        <v>#REF!</v>
      </c>
      <c r="H90" s="41">
        <f t="shared" si="14"/>
        <v>0</v>
      </c>
      <c r="I90" s="41"/>
      <c r="J90" s="42" t="e">
        <f t="shared" si="15"/>
        <v>#REF!</v>
      </c>
      <c r="K90" s="42" t="e">
        <f>IF(#REF!="PCB",#REF!,IF(#REF!="SPCB",#REF!,#REF!))</f>
        <v>#REF!</v>
      </c>
      <c r="L90" s="42">
        <f t="shared" si="16"/>
        <v>0</v>
      </c>
      <c r="M90" s="42"/>
      <c r="N90" s="42" t="e">
        <f t="shared" si="17"/>
        <v>#REF!</v>
      </c>
      <c r="O90" s="42" t="e">
        <f>IF(#REF!="PCB",#REF!,IF(#REF!="SPCB",#REF!,#REF!))</f>
        <v>#REF!</v>
      </c>
      <c r="P90" s="42">
        <f t="shared" si="18"/>
        <v>0</v>
      </c>
      <c r="Q90" s="42"/>
      <c r="R90" s="42" t="e">
        <f t="shared" si="19"/>
        <v>#REF!</v>
      </c>
      <c r="S90" s="43" t="e">
        <f t="shared" si="10"/>
        <v>#REF!</v>
      </c>
      <c r="T90" s="43" t="e">
        <f t="shared" si="11"/>
        <v>#REF!</v>
      </c>
      <c r="U90" s="43" t="e">
        <f t="shared" si="12"/>
        <v>#REF!</v>
      </c>
      <c r="V90" s="43" t="e">
        <f t="shared" si="13"/>
        <v>#REF!</v>
      </c>
    </row>
    <row r="91" spans="1:22" x14ac:dyDescent="0.3">
      <c r="A91" s="44" t="e">
        <f>+#REF!</f>
        <v>#REF!</v>
      </c>
      <c r="B91" s="40" t="e">
        <f>+#REF!</f>
        <v>#REF!</v>
      </c>
      <c r="C91" s="44" t="e">
        <f>+#REF!</f>
        <v>#REF!</v>
      </c>
      <c r="D91" s="39" t="e">
        <f>+#REF!</f>
        <v>#REF!</v>
      </c>
      <c r="E91" s="41" t="e">
        <f>IF(#REF!="PCB",#REF!,IF(#REF!="SPCB",#REF!,#REF!))</f>
        <v>#REF!</v>
      </c>
      <c r="F91" s="41"/>
      <c r="G91" s="41" t="e">
        <f>IF(#REF!="PCB",#REF!,IF(#REF!="SPCB",#REF!,#REF!))</f>
        <v>#REF!</v>
      </c>
      <c r="H91" s="41">
        <f t="shared" si="14"/>
        <v>0</v>
      </c>
      <c r="I91" s="41"/>
      <c r="J91" s="42" t="e">
        <f t="shared" si="15"/>
        <v>#REF!</v>
      </c>
      <c r="K91" s="42" t="e">
        <f>IF(#REF!="PCB",#REF!,IF(#REF!="SPCB",#REF!,#REF!))</f>
        <v>#REF!</v>
      </c>
      <c r="L91" s="42">
        <f t="shared" si="16"/>
        <v>0</v>
      </c>
      <c r="M91" s="42"/>
      <c r="N91" s="42" t="e">
        <f t="shared" si="17"/>
        <v>#REF!</v>
      </c>
      <c r="O91" s="42" t="e">
        <f>IF(#REF!="PCB",#REF!,IF(#REF!="SPCB",#REF!,#REF!))</f>
        <v>#REF!</v>
      </c>
      <c r="P91" s="42">
        <f t="shared" si="18"/>
        <v>0</v>
      </c>
      <c r="Q91" s="42"/>
      <c r="R91" s="42" t="e">
        <f t="shared" si="19"/>
        <v>#REF!</v>
      </c>
      <c r="S91" s="43" t="e">
        <f t="shared" si="10"/>
        <v>#REF!</v>
      </c>
      <c r="T91" s="43" t="e">
        <f t="shared" si="11"/>
        <v>#REF!</v>
      </c>
      <c r="U91" s="43" t="e">
        <f t="shared" si="12"/>
        <v>#REF!</v>
      </c>
      <c r="V91" s="43" t="e">
        <f t="shared" si="13"/>
        <v>#REF!</v>
      </c>
    </row>
    <row r="92" spans="1:22" x14ac:dyDescent="0.3">
      <c r="A92" s="41"/>
      <c r="B92" s="41"/>
      <c r="C92" s="41"/>
      <c r="D92" s="41"/>
      <c r="E92" s="41"/>
      <c r="F92" s="41"/>
      <c r="G92" s="41"/>
      <c r="H92" s="41"/>
      <c r="I92" s="41"/>
      <c r="J92" s="42"/>
      <c r="K92" s="42"/>
      <c r="L92" s="42"/>
      <c r="M92" s="42"/>
      <c r="N92" s="42"/>
      <c r="O92" s="42"/>
      <c r="P92" s="42"/>
      <c r="Q92" s="42"/>
      <c r="R92" s="42"/>
      <c r="S92" s="43"/>
      <c r="T92" s="43"/>
      <c r="U92" s="43"/>
      <c r="V92" s="43"/>
    </row>
    <row r="93" spans="1:22" x14ac:dyDescent="0.3">
      <c r="A93" s="41"/>
      <c r="B93" s="41"/>
      <c r="C93" s="41"/>
      <c r="D93" s="41"/>
      <c r="E93" s="41"/>
      <c r="F93" s="41"/>
      <c r="G93" s="41"/>
      <c r="H93" s="41"/>
      <c r="I93" s="41"/>
      <c r="J93" s="42"/>
      <c r="K93" s="42"/>
      <c r="L93" s="42"/>
      <c r="M93" s="42"/>
      <c r="N93" s="42"/>
      <c r="O93" s="42"/>
      <c r="P93" s="42"/>
      <c r="Q93" s="42"/>
      <c r="R93" s="42"/>
      <c r="S93" s="43"/>
      <c r="T93" s="43"/>
      <c r="U93" s="43"/>
      <c r="V93" s="43"/>
    </row>
    <row r="94" spans="1:22" x14ac:dyDescent="0.3">
      <c r="A94" s="41"/>
      <c r="B94" s="41"/>
      <c r="C94" s="41"/>
      <c r="D94" s="41"/>
      <c r="E94" s="41"/>
      <c r="F94" s="41"/>
      <c r="G94" s="41"/>
      <c r="H94" s="41"/>
      <c r="I94" s="41"/>
      <c r="J94" s="42"/>
      <c r="K94" s="42"/>
      <c r="L94" s="42"/>
      <c r="M94" s="42"/>
      <c r="N94" s="42"/>
      <c r="O94" s="42"/>
      <c r="P94" s="42"/>
      <c r="Q94" s="42"/>
      <c r="R94" s="42"/>
      <c r="S94" s="43"/>
      <c r="T94" s="43"/>
      <c r="U94" s="43"/>
      <c r="V94" s="43"/>
    </row>
    <row r="95" spans="1:22" x14ac:dyDescent="0.3">
      <c r="A95" s="41"/>
      <c r="B95" s="41"/>
      <c r="C95" s="41"/>
      <c r="D95" s="41"/>
      <c r="E95" s="41"/>
      <c r="F95" s="41"/>
      <c r="G95" s="41"/>
      <c r="H95" s="41"/>
      <c r="I95" s="41"/>
      <c r="J95" s="42"/>
      <c r="K95" s="42"/>
      <c r="L95" s="42"/>
      <c r="M95" s="42"/>
      <c r="N95" s="42"/>
      <c r="O95" s="42"/>
      <c r="P95" s="42"/>
      <c r="Q95" s="42"/>
      <c r="R95" s="42"/>
      <c r="S95" s="43"/>
      <c r="T95" s="43"/>
      <c r="U95" s="43"/>
      <c r="V95" s="43"/>
    </row>
    <row r="96" spans="1:22" x14ac:dyDescent="0.3">
      <c r="A96" s="41"/>
      <c r="B96" s="41"/>
      <c r="C96" s="41"/>
      <c r="D96" s="41"/>
      <c r="E96" s="41"/>
      <c r="F96" s="41"/>
      <c r="G96" s="41"/>
      <c r="H96" s="41"/>
      <c r="I96" s="41"/>
      <c r="J96" s="42"/>
      <c r="K96" s="42"/>
      <c r="L96" s="42"/>
      <c r="M96" s="42"/>
      <c r="N96" s="42"/>
      <c r="O96" s="42"/>
      <c r="P96" s="42"/>
      <c r="Q96" s="42"/>
      <c r="R96" s="42"/>
      <c r="S96" s="43"/>
      <c r="T96" s="43"/>
      <c r="U96" s="43"/>
      <c r="V96" s="43"/>
    </row>
    <row r="97" spans="1:22" x14ac:dyDescent="0.3">
      <c r="A97" s="41"/>
      <c r="B97" s="41"/>
      <c r="C97" s="41"/>
      <c r="D97" s="41"/>
      <c r="E97" s="41"/>
      <c r="F97" s="41"/>
      <c r="G97" s="41"/>
      <c r="H97" s="41"/>
      <c r="I97" s="41"/>
      <c r="J97" s="42"/>
      <c r="K97" s="42"/>
      <c r="L97" s="42"/>
      <c r="M97" s="42"/>
      <c r="N97" s="42"/>
      <c r="O97" s="42"/>
      <c r="P97" s="42"/>
      <c r="Q97" s="42"/>
      <c r="R97" s="42"/>
      <c r="S97" s="43"/>
      <c r="T97" s="43"/>
      <c r="U97" s="43"/>
      <c r="V97" s="43"/>
    </row>
    <row r="98" spans="1:22" x14ac:dyDescent="0.3">
      <c r="A98" s="41"/>
      <c r="B98" s="41"/>
      <c r="C98" s="41"/>
      <c r="D98" s="41"/>
      <c r="E98" s="41"/>
      <c r="F98" s="41"/>
      <c r="G98" s="41"/>
      <c r="H98" s="41"/>
      <c r="I98" s="41"/>
      <c r="J98" s="42"/>
      <c r="K98" s="42"/>
      <c r="L98" s="42"/>
      <c r="M98" s="42"/>
      <c r="N98" s="42"/>
      <c r="O98" s="42"/>
      <c r="P98" s="42"/>
      <c r="Q98" s="42"/>
      <c r="R98" s="42"/>
      <c r="S98" s="43"/>
      <c r="T98" s="43"/>
      <c r="U98" s="43"/>
      <c r="V98" s="43"/>
    </row>
    <row r="99" spans="1:22" x14ac:dyDescent="0.3">
      <c r="A99" s="41"/>
      <c r="B99" s="41"/>
      <c r="C99" s="41"/>
      <c r="D99" s="41"/>
      <c r="E99" s="41"/>
      <c r="F99" s="41"/>
      <c r="G99" s="41"/>
      <c r="H99" s="41"/>
      <c r="I99" s="41"/>
      <c r="J99" s="42"/>
      <c r="K99" s="42"/>
      <c r="L99" s="42"/>
      <c r="M99" s="42"/>
      <c r="N99" s="42"/>
      <c r="O99" s="42"/>
      <c r="P99" s="42"/>
      <c r="Q99" s="42"/>
      <c r="R99" s="42"/>
      <c r="S99" s="43"/>
      <c r="T99" s="43"/>
      <c r="U99" s="43"/>
      <c r="V99" s="43"/>
    </row>
    <row r="100" spans="1:22" x14ac:dyDescent="0.3">
      <c r="A100" s="41"/>
      <c r="B100" s="41"/>
      <c r="C100" s="41"/>
      <c r="D100" s="41"/>
      <c r="E100" s="41"/>
      <c r="F100" s="41"/>
      <c r="G100" s="41"/>
      <c r="H100" s="41"/>
      <c r="I100" s="41"/>
      <c r="J100" s="42"/>
      <c r="K100" s="42"/>
      <c r="L100" s="42"/>
      <c r="M100" s="42"/>
      <c r="N100" s="42"/>
      <c r="O100" s="42"/>
      <c r="P100" s="42"/>
      <c r="Q100" s="42"/>
      <c r="R100" s="42"/>
      <c r="S100" s="43"/>
      <c r="T100" s="43"/>
      <c r="U100" s="43"/>
      <c r="V100" s="43"/>
    </row>
    <row r="101" spans="1:22" x14ac:dyDescent="0.3">
      <c r="A101" s="41"/>
      <c r="B101" s="41"/>
      <c r="C101" s="41"/>
      <c r="D101" s="41"/>
      <c r="E101" s="41"/>
      <c r="F101" s="41"/>
      <c r="G101" s="41"/>
      <c r="H101" s="41"/>
      <c r="I101" s="41"/>
      <c r="J101" s="42"/>
      <c r="K101" s="42"/>
      <c r="L101" s="42"/>
      <c r="M101" s="42"/>
      <c r="N101" s="42"/>
      <c r="O101" s="42"/>
      <c r="P101" s="42"/>
      <c r="Q101" s="42"/>
      <c r="R101" s="42"/>
      <c r="S101" s="43"/>
      <c r="T101" s="43"/>
      <c r="U101" s="43"/>
      <c r="V101" s="43"/>
    </row>
    <row r="102" spans="1:22" x14ac:dyDescent="0.3">
      <c r="A102" s="41"/>
      <c r="B102" s="41"/>
      <c r="C102" s="41"/>
      <c r="D102" s="41"/>
      <c r="E102" s="41"/>
      <c r="F102" s="41"/>
      <c r="G102" s="41"/>
      <c r="H102" s="41"/>
      <c r="I102" s="41"/>
      <c r="J102" s="42"/>
      <c r="K102" s="42"/>
      <c r="L102" s="42"/>
      <c r="M102" s="42"/>
      <c r="N102" s="42"/>
      <c r="O102" s="42"/>
      <c r="P102" s="42"/>
      <c r="Q102" s="42"/>
      <c r="R102" s="42"/>
      <c r="S102" s="43"/>
      <c r="T102" s="43"/>
      <c r="U102" s="43"/>
      <c r="V102" s="43"/>
    </row>
    <row r="103" spans="1:22" x14ac:dyDescent="0.3">
      <c r="A103" s="41"/>
      <c r="B103" s="41"/>
      <c r="C103" s="41"/>
      <c r="D103" s="41"/>
      <c r="E103" s="41"/>
      <c r="F103" s="41"/>
      <c r="G103" s="41"/>
      <c r="H103" s="41"/>
      <c r="I103" s="41"/>
      <c r="J103" s="42"/>
      <c r="K103" s="42"/>
      <c r="L103" s="42"/>
      <c r="M103" s="42"/>
      <c r="N103" s="42"/>
      <c r="O103" s="42"/>
      <c r="P103" s="42"/>
      <c r="Q103" s="42"/>
      <c r="R103" s="42"/>
      <c r="S103" s="43"/>
      <c r="T103" s="43"/>
      <c r="U103" s="43"/>
      <c r="V103" s="43"/>
    </row>
    <row r="104" spans="1:22" x14ac:dyDescent="0.3">
      <c r="A104" s="41"/>
      <c r="B104" s="41"/>
      <c r="C104" s="41"/>
      <c r="D104" s="41"/>
      <c r="E104" s="41"/>
      <c r="F104" s="41"/>
      <c r="G104" s="41"/>
      <c r="H104" s="41"/>
      <c r="I104" s="41"/>
      <c r="J104" s="42"/>
      <c r="K104" s="42"/>
      <c r="L104" s="42"/>
      <c r="M104" s="42"/>
      <c r="N104" s="42"/>
      <c r="O104" s="42"/>
      <c r="P104" s="42"/>
      <c r="Q104" s="42"/>
      <c r="R104" s="42"/>
      <c r="S104" s="43"/>
      <c r="T104" s="43"/>
      <c r="U104" s="43"/>
      <c r="V104" s="43"/>
    </row>
    <row r="105" spans="1:22" x14ac:dyDescent="0.3">
      <c r="A105" s="41"/>
      <c r="B105" s="41"/>
      <c r="C105" s="41"/>
      <c r="D105" s="41"/>
      <c r="E105" s="41"/>
      <c r="F105" s="41"/>
      <c r="G105" s="41"/>
      <c r="H105" s="41"/>
      <c r="I105" s="41"/>
      <c r="J105" s="42"/>
      <c r="K105" s="42"/>
      <c r="L105" s="42"/>
      <c r="M105" s="42"/>
      <c r="N105" s="42"/>
      <c r="O105" s="42"/>
      <c r="P105" s="42"/>
      <c r="Q105" s="42"/>
      <c r="R105" s="42"/>
      <c r="S105" s="43"/>
      <c r="T105" s="43"/>
      <c r="U105" s="43"/>
      <c r="V105" s="43"/>
    </row>
    <row r="106" spans="1:22" x14ac:dyDescent="0.3">
      <c r="A106" s="41"/>
      <c r="B106" s="41"/>
      <c r="C106" s="41"/>
      <c r="D106" s="41"/>
      <c r="E106" s="41"/>
      <c r="F106" s="41"/>
      <c r="G106" s="41"/>
      <c r="H106" s="41"/>
      <c r="I106" s="41"/>
      <c r="J106" s="42"/>
      <c r="K106" s="42"/>
      <c r="L106" s="42"/>
      <c r="M106" s="42"/>
      <c r="N106" s="42"/>
      <c r="O106" s="42"/>
      <c r="P106" s="42"/>
      <c r="Q106" s="42"/>
      <c r="R106" s="42"/>
      <c r="S106" s="43"/>
      <c r="T106" s="43"/>
      <c r="U106" s="43"/>
      <c r="V106" s="43"/>
    </row>
    <row r="107" spans="1:22" x14ac:dyDescent="0.3">
      <c r="A107" s="41"/>
      <c r="B107" s="41"/>
      <c r="C107" s="41"/>
      <c r="D107" s="41"/>
      <c r="E107" s="41"/>
      <c r="F107" s="41"/>
      <c r="G107" s="41"/>
      <c r="H107" s="41"/>
      <c r="I107" s="41"/>
      <c r="J107" s="42"/>
      <c r="K107" s="42"/>
      <c r="L107" s="42"/>
      <c r="M107" s="42"/>
      <c r="N107" s="42"/>
      <c r="O107" s="42"/>
      <c r="P107" s="42"/>
      <c r="Q107" s="42"/>
      <c r="R107" s="42"/>
      <c r="S107" s="43"/>
      <c r="T107" s="43"/>
      <c r="U107" s="43"/>
      <c r="V107" s="43"/>
    </row>
    <row r="108" spans="1:22" x14ac:dyDescent="0.3">
      <c r="A108" s="41"/>
      <c r="B108" s="41"/>
      <c r="C108" s="41"/>
      <c r="D108" s="41"/>
      <c r="E108" s="41"/>
      <c r="F108" s="41"/>
      <c r="G108" s="41"/>
      <c r="H108" s="41"/>
      <c r="I108" s="41"/>
      <c r="J108" s="42"/>
      <c r="K108" s="42"/>
      <c r="L108" s="42"/>
      <c r="M108" s="42"/>
      <c r="N108" s="42"/>
      <c r="O108" s="42"/>
      <c r="P108" s="42"/>
      <c r="Q108" s="42"/>
      <c r="R108" s="42"/>
      <c r="S108" s="43"/>
      <c r="T108" s="43"/>
      <c r="U108" s="43"/>
      <c r="V108" s="43"/>
    </row>
    <row r="109" spans="1:22" x14ac:dyDescent="0.3">
      <c r="A109" s="41"/>
      <c r="B109" s="41"/>
      <c r="C109" s="41"/>
      <c r="D109" s="41"/>
      <c r="E109" s="41"/>
      <c r="F109" s="41"/>
      <c r="G109" s="41"/>
      <c r="H109" s="41"/>
      <c r="I109" s="41"/>
      <c r="J109" s="42"/>
      <c r="K109" s="42"/>
      <c r="L109" s="42"/>
      <c r="M109" s="42"/>
      <c r="N109" s="42"/>
      <c r="O109" s="42"/>
      <c r="P109" s="42"/>
      <c r="Q109" s="42"/>
      <c r="R109" s="42"/>
      <c r="S109" s="43"/>
      <c r="T109" s="43"/>
      <c r="U109" s="43"/>
      <c r="V109" s="43"/>
    </row>
    <row r="110" spans="1:22" x14ac:dyDescent="0.3">
      <c r="A110" s="41"/>
      <c r="B110" s="41"/>
      <c r="C110" s="41"/>
      <c r="D110" s="41"/>
      <c r="E110" s="41"/>
      <c r="F110" s="41"/>
      <c r="G110" s="41"/>
      <c r="H110" s="41"/>
      <c r="I110" s="41"/>
      <c r="J110" s="42"/>
      <c r="K110" s="42"/>
      <c r="L110" s="42"/>
      <c r="M110" s="42"/>
      <c r="N110" s="42"/>
      <c r="O110" s="42"/>
      <c r="P110" s="42"/>
      <c r="Q110" s="42"/>
      <c r="R110" s="42"/>
      <c r="S110" s="43"/>
      <c r="T110" s="43"/>
      <c r="U110" s="43"/>
      <c r="V110" s="43"/>
    </row>
    <row r="111" spans="1:22" x14ac:dyDescent="0.3">
      <c r="A111" s="41"/>
      <c r="B111" s="41"/>
      <c r="C111" s="41"/>
      <c r="D111" s="41"/>
      <c r="E111" s="41"/>
      <c r="F111" s="41"/>
      <c r="G111" s="41"/>
      <c r="H111" s="41"/>
      <c r="I111" s="41"/>
      <c r="J111" s="42"/>
      <c r="K111" s="42"/>
      <c r="L111" s="42"/>
      <c r="M111" s="42"/>
      <c r="N111" s="42"/>
      <c r="O111" s="42"/>
      <c r="P111" s="42"/>
      <c r="Q111" s="42"/>
      <c r="R111" s="42"/>
      <c r="S111" s="43"/>
      <c r="T111" s="43"/>
      <c r="U111" s="43"/>
      <c r="V111" s="43"/>
    </row>
    <row r="112" spans="1:22" x14ac:dyDescent="0.3">
      <c r="A112" s="41"/>
      <c r="B112" s="41"/>
      <c r="C112" s="41"/>
      <c r="D112" s="41"/>
      <c r="E112" s="41"/>
      <c r="F112" s="41"/>
      <c r="G112" s="41"/>
      <c r="H112" s="41"/>
      <c r="I112" s="41"/>
      <c r="J112" s="42"/>
      <c r="K112" s="42"/>
      <c r="L112" s="42"/>
      <c r="M112" s="42"/>
      <c r="N112" s="42"/>
      <c r="O112" s="42"/>
      <c r="P112" s="42"/>
      <c r="Q112" s="42"/>
      <c r="R112" s="42"/>
      <c r="S112" s="43"/>
      <c r="T112" s="43"/>
      <c r="U112" s="43"/>
      <c r="V112" s="43"/>
    </row>
    <row r="113" spans="1:22" x14ac:dyDescent="0.3">
      <c r="A113" s="41"/>
      <c r="B113" s="41"/>
      <c r="C113" s="41"/>
      <c r="D113" s="41"/>
      <c r="E113" s="41"/>
      <c r="F113" s="41"/>
      <c r="G113" s="41"/>
      <c r="H113" s="41"/>
      <c r="I113" s="41"/>
      <c r="J113" s="42"/>
      <c r="K113" s="42"/>
      <c r="L113" s="42"/>
      <c r="M113" s="42"/>
      <c r="N113" s="42"/>
      <c r="O113" s="42"/>
      <c r="P113" s="42"/>
      <c r="Q113" s="42"/>
      <c r="R113" s="42"/>
      <c r="S113" s="43"/>
      <c r="T113" s="43"/>
      <c r="U113" s="43"/>
      <c r="V113" s="43"/>
    </row>
    <row r="114" spans="1:22" x14ac:dyDescent="0.3">
      <c r="A114" s="41"/>
      <c r="B114" s="41"/>
      <c r="C114" s="41"/>
      <c r="D114" s="41"/>
      <c r="E114" s="41"/>
      <c r="F114" s="41"/>
      <c r="G114" s="41"/>
      <c r="H114" s="41"/>
      <c r="I114" s="41"/>
      <c r="J114" s="42"/>
      <c r="K114" s="42"/>
      <c r="L114" s="42"/>
      <c r="M114" s="42"/>
      <c r="N114" s="42"/>
      <c r="O114" s="42"/>
      <c r="P114" s="42"/>
      <c r="Q114" s="42"/>
      <c r="R114" s="42"/>
      <c r="S114" s="43"/>
      <c r="T114" s="43"/>
      <c r="U114" s="43"/>
      <c r="V114" s="43"/>
    </row>
    <row r="115" spans="1:22" x14ac:dyDescent="0.3">
      <c r="A115" s="41"/>
      <c r="B115" s="41"/>
      <c r="C115" s="41"/>
      <c r="D115" s="41"/>
      <c r="E115" s="41"/>
      <c r="F115" s="41"/>
      <c r="G115" s="41"/>
      <c r="H115" s="41"/>
      <c r="I115" s="41"/>
      <c r="J115" s="42"/>
      <c r="K115" s="42"/>
      <c r="L115" s="42"/>
      <c r="M115" s="42"/>
      <c r="N115" s="42"/>
      <c r="O115" s="42"/>
      <c r="P115" s="42"/>
      <c r="Q115" s="42"/>
      <c r="R115" s="42"/>
      <c r="S115" s="43"/>
      <c r="T115" s="43"/>
      <c r="U115" s="43"/>
      <c r="V115" s="43"/>
    </row>
    <row r="116" spans="1:22" x14ac:dyDescent="0.3">
      <c r="A116" s="41"/>
      <c r="B116" s="41"/>
      <c r="C116" s="41"/>
      <c r="D116" s="41"/>
      <c r="E116" s="41"/>
      <c r="F116" s="41"/>
      <c r="G116" s="41"/>
      <c r="H116" s="41"/>
      <c r="I116" s="41"/>
      <c r="J116" s="42"/>
      <c r="K116" s="42"/>
      <c r="L116" s="42"/>
      <c r="M116" s="42"/>
      <c r="N116" s="42"/>
      <c r="O116" s="42"/>
      <c r="P116" s="42"/>
      <c r="Q116" s="42"/>
      <c r="R116" s="42"/>
      <c r="S116" s="43"/>
      <c r="T116" s="43"/>
      <c r="U116" s="43"/>
      <c r="V116" s="43"/>
    </row>
    <row r="117" spans="1:22" x14ac:dyDescent="0.3">
      <c r="A117" s="41"/>
      <c r="B117" s="41"/>
      <c r="C117" s="41"/>
      <c r="D117" s="41"/>
      <c r="E117" s="41"/>
      <c r="F117" s="41"/>
      <c r="G117" s="41"/>
      <c r="H117" s="41"/>
      <c r="I117" s="41"/>
      <c r="J117" s="42"/>
      <c r="K117" s="42"/>
      <c r="L117" s="42"/>
      <c r="M117" s="42"/>
      <c r="N117" s="42"/>
      <c r="O117" s="42"/>
      <c r="P117" s="42"/>
      <c r="Q117" s="42"/>
      <c r="R117" s="42"/>
      <c r="S117" s="43"/>
      <c r="T117" s="43"/>
      <c r="U117" s="43"/>
      <c r="V117" s="43"/>
    </row>
    <row r="118" spans="1:22" x14ac:dyDescent="0.3">
      <c r="A118" s="41"/>
      <c r="B118" s="41"/>
      <c r="C118" s="41"/>
      <c r="D118" s="41"/>
      <c r="E118" s="41"/>
      <c r="F118" s="41"/>
      <c r="G118" s="41"/>
      <c r="H118" s="41"/>
      <c r="I118" s="41"/>
      <c r="J118" s="42"/>
      <c r="K118" s="42"/>
      <c r="L118" s="42"/>
      <c r="M118" s="42"/>
      <c r="N118" s="42"/>
      <c r="O118" s="42"/>
      <c r="P118" s="42"/>
      <c r="Q118" s="42"/>
      <c r="R118" s="42"/>
      <c r="S118" s="43"/>
      <c r="T118" s="43"/>
      <c r="U118" s="43"/>
      <c r="V118" s="43"/>
    </row>
    <row r="119" spans="1:22" x14ac:dyDescent="0.3">
      <c r="A119" s="41"/>
      <c r="B119" s="41"/>
      <c r="C119" s="41"/>
      <c r="D119" s="41"/>
      <c r="E119" s="41"/>
      <c r="F119" s="41"/>
      <c r="G119" s="41"/>
      <c r="H119" s="41"/>
      <c r="I119" s="41"/>
      <c r="J119" s="42"/>
      <c r="K119" s="42"/>
      <c r="L119" s="42"/>
      <c r="M119" s="42"/>
      <c r="N119" s="42"/>
      <c r="O119" s="42"/>
      <c r="P119" s="42"/>
      <c r="Q119" s="42"/>
      <c r="R119" s="42"/>
      <c r="S119" s="43"/>
      <c r="T119" s="43"/>
      <c r="U119" s="43"/>
      <c r="V119" s="43"/>
    </row>
    <row r="120" spans="1:22" x14ac:dyDescent="0.3">
      <c r="A120" s="41"/>
      <c r="B120" s="41"/>
      <c r="C120" s="41"/>
      <c r="D120" s="41"/>
      <c r="E120" s="41"/>
      <c r="F120" s="41"/>
      <c r="G120" s="41"/>
      <c r="H120" s="41"/>
      <c r="I120" s="41"/>
      <c r="J120" s="42"/>
      <c r="K120" s="42"/>
      <c r="L120" s="42"/>
      <c r="M120" s="42"/>
      <c r="N120" s="42"/>
      <c r="O120" s="42"/>
      <c r="P120" s="42"/>
      <c r="Q120" s="42"/>
      <c r="R120" s="42"/>
      <c r="S120" s="43"/>
      <c r="T120" s="43"/>
      <c r="U120" s="43"/>
      <c r="V120" s="43"/>
    </row>
    <row r="121" spans="1:22" x14ac:dyDescent="0.3">
      <c r="A121" s="41"/>
      <c r="B121" s="41"/>
      <c r="C121" s="41"/>
      <c r="D121" s="41"/>
      <c r="E121" s="41"/>
      <c r="F121" s="41"/>
      <c r="G121" s="41"/>
      <c r="H121" s="41"/>
      <c r="I121" s="41"/>
      <c r="J121" s="42"/>
      <c r="K121" s="42"/>
      <c r="L121" s="42"/>
      <c r="M121" s="42"/>
      <c r="N121" s="42"/>
      <c r="O121" s="42"/>
      <c r="P121" s="42"/>
      <c r="Q121" s="42"/>
      <c r="R121" s="42"/>
      <c r="S121" s="43"/>
      <c r="T121" s="43"/>
      <c r="U121" s="43"/>
      <c r="V121" s="43"/>
    </row>
    <row r="122" spans="1:22" x14ac:dyDescent="0.3">
      <c r="A122" s="41"/>
      <c r="B122" s="41"/>
      <c r="C122" s="41"/>
      <c r="D122" s="41"/>
      <c r="E122" s="41"/>
      <c r="F122" s="41"/>
      <c r="G122" s="41"/>
      <c r="H122" s="41"/>
      <c r="I122" s="41"/>
      <c r="J122" s="42"/>
      <c r="K122" s="42"/>
      <c r="L122" s="42"/>
      <c r="M122" s="42"/>
      <c r="N122" s="42"/>
      <c r="O122" s="42"/>
      <c r="P122" s="42"/>
      <c r="Q122" s="42"/>
      <c r="R122" s="42"/>
      <c r="S122" s="43"/>
      <c r="T122" s="43"/>
      <c r="U122" s="43"/>
      <c r="V122" s="43"/>
    </row>
    <row r="123" spans="1:22" x14ac:dyDescent="0.3">
      <c r="A123" s="41"/>
      <c r="B123" s="41"/>
      <c r="C123" s="41"/>
      <c r="D123" s="41"/>
      <c r="E123" s="41"/>
      <c r="F123" s="41"/>
      <c r="G123" s="41"/>
      <c r="H123" s="41"/>
      <c r="I123" s="41"/>
      <c r="J123" s="42"/>
      <c r="K123" s="42"/>
      <c r="L123" s="42"/>
      <c r="M123" s="42"/>
      <c r="N123" s="42"/>
      <c r="O123" s="42"/>
      <c r="P123" s="42"/>
      <c r="Q123" s="42"/>
      <c r="R123" s="42"/>
      <c r="S123" s="43"/>
      <c r="T123" s="43"/>
      <c r="U123" s="43"/>
      <c r="V123" s="43"/>
    </row>
    <row r="124" spans="1:22" x14ac:dyDescent="0.3">
      <c r="A124" s="41"/>
      <c r="B124" s="41"/>
      <c r="C124" s="41"/>
      <c r="D124" s="41"/>
      <c r="E124" s="41"/>
      <c r="F124" s="41"/>
      <c r="G124" s="41"/>
      <c r="H124" s="41"/>
      <c r="I124" s="41"/>
      <c r="J124" s="42"/>
      <c r="K124" s="42"/>
      <c r="L124" s="42"/>
      <c r="M124" s="42"/>
      <c r="N124" s="42"/>
      <c r="O124" s="42"/>
      <c r="P124" s="42"/>
      <c r="Q124" s="42"/>
      <c r="R124" s="42"/>
      <c r="S124" s="43"/>
      <c r="T124" s="43"/>
      <c r="U124" s="43"/>
      <c r="V124" s="43"/>
    </row>
    <row r="125" spans="1:22" x14ac:dyDescent="0.3">
      <c r="A125" s="41"/>
      <c r="B125" s="41"/>
      <c r="C125" s="41"/>
      <c r="D125" s="41"/>
      <c r="E125" s="41"/>
      <c r="F125" s="41"/>
      <c r="G125" s="41"/>
      <c r="H125" s="41"/>
      <c r="I125" s="41"/>
      <c r="J125" s="42"/>
      <c r="K125" s="42"/>
      <c r="L125" s="42"/>
      <c r="M125" s="42"/>
      <c r="N125" s="42"/>
      <c r="O125" s="42"/>
      <c r="P125" s="42"/>
      <c r="Q125" s="42"/>
      <c r="R125" s="42"/>
      <c r="S125" s="43"/>
      <c r="T125" s="43"/>
      <c r="U125" s="43"/>
      <c r="V125" s="43"/>
    </row>
    <row r="126" spans="1:22" x14ac:dyDescent="0.3">
      <c r="A126" s="41"/>
      <c r="B126" s="41"/>
      <c r="C126" s="41"/>
      <c r="D126" s="41"/>
      <c r="E126" s="41"/>
      <c r="F126" s="41"/>
      <c r="G126" s="41"/>
      <c r="H126" s="41"/>
      <c r="I126" s="41"/>
      <c r="J126" s="42"/>
      <c r="K126" s="42"/>
      <c r="L126" s="42"/>
      <c r="M126" s="42"/>
      <c r="N126" s="42"/>
      <c r="O126" s="42"/>
      <c r="P126" s="42"/>
      <c r="Q126" s="42"/>
      <c r="R126" s="42"/>
      <c r="S126" s="43"/>
      <c r="T126" s="43"/>
      <c r="U126" s="43"/>
      <c r="V126" s="43"/>
    </row>
    <row r="127" spans="1:22" x14ac:dyDescent="0.3">
      <c r="A127" s="41"/>
      <c r="B127" s="41"/>
      <c r="C127" s="41"/>
      <c r="D127" s="41"/>
      <c r="E127" s="41"/>
      <c r="F127" s="41"/>
      <c r="G127" s="41"/>
      <c r="H127" s="41"/>
      <c r="I127" s="41"/>
      <c r="J127" s="42"/>
      <c r="K127" s="42"/>
      <c r="L127" s="42"/>
      <c r="M127" s="42"/>
      <c r="N127" s="42"/>
      <c r="O127" s="42"/>
      <c r="P127" s="42"/>
      <c r="Q127" s="42"/>
      <c r="R127" s="42"/>
      <c r="S127" s="43"/>
      <c r="T127" s="43"/>
      <c r="U127" s="43"/>
      <c r="V127" s="43"/>
    </row>
    <row r="128" spans="1:22" x14ac:dyDescent="0.3">
      <c r="A128" s="41"/>
      <c r="B128" s="41"/>
      <c r="C128" s="41"/>
      <c r="D128" s="41"/>
      <c r="E128" s="41"/>
      <c r="F128" s="41"/>
      <c r="G128" s="41"/>
      <c r="H128" s="41"/>
      <c r="I128" s="41"/>
      <c r="J128" s="42"/>
      <c r="K128" s="42"/>
      <c r="L128" s="42"/>
      <c r="M128" s="42"/>
      <c r="N128" s="42"/>
      <c r="O128" s="42"/>
      <c r="P128" s="42"/>
      <c r="Q128" s="42"/>
      <c r="R128" s="42"/>
      <c r="S128" s="43"/>
      <c r="T128" s="43"/>
      <c r="U128" s="43"/>
      <c r="V128" s="43"/>
    </row>
    <row r="129" spans="1:22" x14ac:dyDescent="0.3">
      <c r="A129" s="41"/>
      <c r="B129" s="41"/>
      <c r="C129" s="41"/>
      <c r="D129" s="41"/>
      <c r="E129" s="41"/>
      <c r="F129" s="41"/>
      <c r="G129" s="41"/>
      <c r="H129" s="41"/>
      <c r="I129" s="41"/>
      <c r="J129" s="42"/>
      <c r="K129" s="42"/>
      <c r="L129" s="42"/>
      <c r="M129" s="42"/>
      <c r="N129" s="42"/>
      <c r="O129" s="42"/>
      <c r="P129" s="42"/>
      <c r="Q129" s="42"/>
      <c r="R129" s="42"/>
      <c r="S129" s="43"/>
      <c r="T129" s="43"/>
      <c r="U129" s="43"/>
      <c r="V129" s="43"/>
    </row>
    <row r="130" spans="1:22" x14ac:dyDescent="0.3">
      <c r="A130" s="41"/>
      <c r="B130" s="41"/>
      <c r="C130" s="41"/>
      <c r="D130" s="41"/>
      <c r="E130" s="41"/>
      <c r="F130" s="41"/>
      <c r="G130" s="41"/>
      <c r="H130" s="41"/>
      <c r="I130" s="41"/>
      <c r="J130" s="42"/>
      <c r="K130" s="42"/>
      <c r="L130" s="42"/>
      <c r="M130" s="42"/>
      <c r="N130" s="42"/>
      <c r="O130" s="42"/>
      <c r="P130" s="42"/>
      <c r="Q130" s="42"/>
      <c r="R130" s="42"/>
      <c r="S130" s="43"/>
      <c r="T130" s="43"/>
      <c r="U130" s="43"/>
      <c r="V130" s="43"/>
    </row>
    <row r="131" spans="1:22" x14ac:dyDescent="0.3">
      <c r="A131" s="41"/>
      <c r="B131" s="41"/>
      <c r="C131" s="41"/>
      <c r="D131" s="41"/>
      <c r="E131" s="41"/>
      <c r="F131" s="41"/>
      <c r="G131" s="41"/>
      <c r="H131" s="41"/>
      <c r="I131" s="41"/>
      <c r="J131" s="42"/>
      <c r="K131" s="42"/>
      <c r="L131" s="42"/>
      <c r="M131" s="42"/>
      <c r="N131" s="42"/>
      <c r="O131" s="42"/>
      <c r="P131" s="42"/>
      <c r="Q131" s="42"/>
      <c r="R131" s="42"/>
      <c r="S131" s="43"/>
      <c r="T131" s="43"/>
      <c r="U131" s="43"/>
      <c r="V131" s="43"/>
    </row>
    <row r="132" spans="1:22" x14ac:dyDescent="0.3">
      <c r="A132" s="41"/>
      <c r="B132" s="41"/>
      <c r="C132" s="41"/>
      <c r="D132" s="41"/>
      <c r="E132" s="41"/>
      <c r="F132" s="41"/>
      <c r="G132" s="41"/>
      <c r="H132" s="41"/>
      <c r="I132" s="41"/>
      <c r="J132" s="42"/>
      <c r="K132" s="42"/>
      <c r="L132" s="42"/>
      <c r="M132" s="42"/>
      <c r="N132" s="42"/>
      <c r="O132" s="42"/>
      <c r="P132" s="42"/>
      <c r="Q132" s="42"/>
      <c r="R132" s="42"/>
      <c r="S132" s="43"/>
      <c r="T132" s="43"/>
      <c r="U132" s="43"/>
      <c r="V132" s="43"/>
    </row>
    <row r="133" spans="1:22" x14ac:dyDescent="0.3">
      <c r="A133" s="41"/>
      <c r="B133" s="41"/>
      <c r="C133" s="41"/>
      <c r="D133" s="41"/>
      <c r="E133" s="41"/>
      <c r="F133" s="41"/>
      <c r="G133" s="41"/>
      <c r="H133" s="41"/>
      <c r="I133" s="41"/>
      <c r="J133" s="42"/>
      <c r="K133" s="42"/>
      <c r="L133" s="42"/>
      <c r="M133" s="42"/>
      <c r="N133" s="42"/>
      <c r="O133" s="42"/>
      <c r="P133" s="42"/>
      <c r="Q133" s="42"/>
      <c r="R133" s="42"/>
      <c r="S133" s="43"/>
      <c r="T133" s="43"/>
      <c r="U133" s="43"/>
      <c r="V133" s="43"/>
    </row>
    <row r="134" spans="1:22" x14ac:dyDescent="0.3">
      <c r="A134" s="41"/>
      <c r="B134" s="41"/>
      <c r="C134" s="41"/>
      <c r="D134" s="41"/>
      <c r="E134" s="41"/>
      <c r="F134" s="41"/>
      <c r="G134" s="41"/>
      <c r="H134" s="41"/>
      <c r="I134" s="41"/>
      <c r="J134" s="42"/>
      <c r="K134" s="42"/>
      <c r="L134" s="42"/>
      <c r="M134" s="42"/>
      <c r="N134" s="42"/>
      <c r="O134" s="42"/>
      <c r="P134" s="42"/>
      <c r="Q134" s="42"/>
      <c r="R134" s="42"/>
      <c r="S134" s="43"/>
      <c r="T134" s="43"/>
      <c r="U134" s="43"/>
      <c r="V134" s="43"/>
    </row>
    <row r="135" spans="1:22" x14ac:dyDescent="0.3">
      <c r="A135" s="41"/>
      <c r="B135" s="41"/>
      <c r="C135" s="41"/>
      <c r="D135" s="41"/>
      <c r="E135" s="41"/>
      <c r="F135" s="41"/>
      <c r="G135" s="41"/>
      <c r="H135" s="41"/>
      <c r="I135" s="41"/>
      <c r="J135" s="42"/>
      <c r="K135" s="42"/>
      <c r="L135" s="42"/>
      <c r="M135" s="42"/>
      <c r="N135" s="42"/>
      <c r="O135" s="42"/>
      <c r="P135" s="42"/>
      <c r="Q135" s="42"/>
      <c r="R135" s="42"/>
      <c r="S135" s="43"/>
      <c r="T135" s="43"/>
      <c r="U135" s="43"/>
      <c r="V135" s="43"/>
    </row>
    <row r="136" spans="1:22" x14ac:dyDescent="0.3">
      <c r="A136" s="41"/>
      <c r="B136" s="41"/>
      <c r="C136" s="41"/>
      <c r="D136" s="41"/>
      <c r="E136" s="41"/>
      <c r="F136" s="41"/>
      <c r="G136" s="41"/>
      <c r="H136" s="41"/>
      <c r="I136" s="41"/>
      <c r="J136" s="42"/>
      <c r="K136" s="42"/>
      <c r="L136" s="42"/>
      <c r="M136" s="42"/>
      <c r="N136" s="42"/>
      <c r="O136" s="42"/>
      <c r="P136" s="42"/>
      <c r="Q136" s="42"/>
      <c r="R136" s="42"/>
      <c r="S136" s="43"/>
      <c r="T136" s="43"/>
      <c r="U136" s="43"/>
      <c r="V136" s="43"/>
    </row>
    <row r="137" spans="1:22" x14ac:dyDescent="0.3">
      <c r="A137" s="41"/>
      <c r="B137" s="41"/>
      <c r="C137" s="41"/>
      <c r="D137" s="41"/>
      <c r="E137" s="41"/>
      <c r="F137" s="41"/>
      <c r="G137" s="41"/>
      <c r="H137" s="41"/>
      <c r="I137" s="41"/>
      <c r="J137" s="42"/>
      <c r="K137" s="42"/>
      <c r="L137" s="42"/>
      <c r="M137" s="42"/>
      <c r="N137" s="42"/>
      <c r="O137" s="42"/>
      <c r="P137" s="42"/>
      <c r="Q137" s="42"/>
      <c r="R137" s="42"/>
      <c r="S137" s="43"/>
      <c r="T137" s="43"/>
      <c r="U137" s="43"/>
      <c r="V137" s="43"/>
    </row>
    <row r="138" spans="1:22" x14ac:dyDescent="0.3">
      <c r="A138" s="41"/>
      <c r="B138" s="41"/>
      <c r="C138" s="41"/>
      <c r="D138" s="41"/>
      <c r="E138" s="41"/>
      <c r="F138" s="41"/>
      <c r="G138" s="41"/>
      <c r="H138" s="41"/>
      <c r="I138" s="41"/>
      <c r="J138" s="42"/>
      <c r="K138" s="42"/>
      <c r="L138" s="42"/>
      <c r="M138" s="42"/>
      <c r="N138" s="42"/>
      <c r="O138" s="42"/>
      <c r="P138" s="42"/>
      <c r="Q138" s="42"/>
      <c r="R138" s="42"/>
      <c r="S138" s="43"/>
      <c r="T138" s="43"/>
      <c r="U138" s="43"/>
      <c r="V138" s="43"/>
    </row>
    <row r="139" spans="1:22" x14ac:dyDescent="0.3">
      <c r="A139" s="41"/>
      <c r="B139" s="41"/>
      <c r="C139" s="41"/>
      <c r="D139" s="41"/>
      <c r="E139" s="41"/>
      <c r="F139" s="41"/>
      <c r="G139" s="41"/>
      <c r="H139" s="41"/>
      <c r="I139" s="41"/>
      <c r="J139" s="42"/>
      <c r="K139" s="42"/>
      <c r="L139" s="42"/>
      <c r="M139" s="42"/>
      <c r="N139" s="42"/>
      <c r="O139" s="42"/>
      <c r="P139" s="42"/>
      <c r="Q139" s="42"/>
      <c r="R139" s="42"/>
      <c r="S139" s="43"/>
      <c r="T139" s="43"/>
      <c r="U139" s="43"/>
      <c r="V139" s="43"/>
    </row>
    <row r="140" spans="1:22" x14ac:dyDescent="0.3">
      <c r="A140" s="41"/>
      <c r="B140" s="41"/>
      <c r="C140" s="41"/>
      <c r="D140" s="41"/>
      <c r="E140" s="41"/>
      <c r="F140" s="41"/>
      <c r="G140" s="41"/>
      <c r="H140" s="41"/>
      <c r="I140" s="41"/>
      <c r="J140" s="42"/>
      <c r="K140" s="42"/>
      <c r="L140" s="42"/>
      <c r="M140" s="42"/>
      <c r="N140" s="42"/>
      <c r="O140" s="42"/>
      <c r="P140" s="42"/>
      <c r="Q140" s="42"/>
      <c r="R140" s="42"/>
      <c r="S140" s="43"/>
      <c r="T140" s="43"/>
      <c r="U140" s="43"/>
      <c r="V140" s="43"/>
    </row>
    <row r="141" spans="1:22" x14ac:dyDescent="0.3">
      <c r="A141" s="41"/>
      <c r="B141" s="41"/>
      <c r="C141" s="41"/>
      <c r="D141" s="41"/>
      <c r="E141" s="41"/>
      <c r="F141" s="41"/>
      <c r="G141" s="41"/>
      <c r="H141" s="41"/>
      <c r="I141" s="41"/>
      <c r="J141" s="42"/>
      <c r="K141" s="42"/>
      <c r="L141" s="42"/>
      <c r="M141" s="42"/>
      <c r="N141" s="42"/>
      <c r="O141" s="42"/>
      <c r="P141" s="42"/>
      <c r="Q141" s="42"/>
      <c r="R141" s="42"/>
      <c r="S141" s="43"/>
      <c r="T141" s="43"/>
      <c r="U141" s="43"/>
      <c r="V141" s="43"/>
    </row>
    <row r="142" spans="1:22" x14ac:dyDescent="0.3">
      <c r="A142" s="41"/>
      <c r="B142" s="41"/>
      <c r="C142" s="41"/>
      <c r="D142" s="41"/>
      <c r="E142" s="41"/>
      <c r="F142" s="41"/>
      <c r="G142" s="41"/>
      <c r="H142" s="41"/>
      <c r="I142" s="41"/>
      <c r="J142" s="42"/>
      <c r="K142" s="42"/>
      <c r="L142" s="42"/>
      <c r="M142" s="42"/>
      <c r="N142" s="42"/>
      <c r="O142" s="42"/>
      <c r="P142" s="42"/>
      <c r="Q142" s="42"/>
      <c r="R142" s="42"/>
      <c r="S142" s="43"/>
      <c r="T142" s="43"/>
      <c r="U142" s="43"/>
      <c r="V142" s="43"/>
    </row>
    <row r="143" spans="1:22" x14ac:dyDescent="0.3">
      <c r="A143" s="41"/>
      <c r="B143" s="41"/>
      <c r="C143" s="41"/>
      <c r="D143" s="41"/>
      <c r="E143" s="41"/>
      <c r="F143" s="41"/>
      <c r="G143" s="41"/>
      <c r="H143" s="41"/>
      <c r="I143" s="41"/>
      <c r="J143" s="42"/>
      <c r="K143" s="42"/>
      <c r="L143" s="42"/>
      <c r="M143" s="42"/>
      <c r="N143" s="42"/>
      <c r="O143" s="42"/>
      <c r="P143" s="42"/>
      <c r="Q143" s="42"/>
      <c r="R143" s="42"/>
      <c r="S143" s="43"/>
      <c r="T143" s="43"/>
      <c r="U143" s="43"/>
      <c r="V143" s="43"/>
    </row>
    <row r="144" spans="1:22" x14ac:dyDescent="0.3">
      <c r="A144" s="41"/>
      <c r="B144" s="41"/>
      <c r="C144" s="41"/>
      <c r="D144" s="41"/>
      <c r="E144" s="41"/>
      <c r="F144" s="41"/>
      <c r="G144" s="41"/>
      <c r="H144" s="41"/>
      <c r="I144" s="41"/>
      <c r="J144" s="42"/>
      <c r="K144" s="42"/>
      <c r="L144" s="42"/>
      <c r="M144" s="42"/>
      <c r="N144" s="42"/>
      <c r="O144" s="42"/>
      <c r="P144" s="42"/>
      <c r="Q144" s="42"/>
      <c r="R144" s="42"/>
      <c r="S144" s="43"/>
      <c r="T144" s="43"/>
      <c r="U144" s="43"/>
      <c r="V144" s="43"/>
    </row>
    <row r="145" spans="1:22" x14ac:dyDescent="0.3">
      <c r="A145" s="41"/>
      <c r="B145" s="41"/>
      <c r="C145" s="41"/>
      <c r="D145" s="41"/>
      <c r="E145" s="41"/>
      <c r="F145" s="41"/>
      <c r="G145" s="41"/>
      <c r="H145" s="41"/>
      <c r="I145" s="41"/>
      <c r="J145" s="42"/>
      <c r="K145" s="42"/>
      <c r="L145" s="42"/>
      <c r="M145" s="42"/>
      <c r="N145" s="42"/>
      <c r="O145" s="42"/>
      <c r="P145" s="42"/>
      <c r="Q145" s="42"/>
      <c r="R145" s="42"/>
      <c r="S145" s="43"/>
      <c r="T145" s="43"/>
      <c r="U145" s="43"/>
      <c r="V145" s="43"/>
    </row>
    <row r="146" spans="1:22" x14ac:dyDescent="0.3">
      <c r="A146" s="41"/>
      <c r="B146" s="41"/>
      <c r="C146" s="41"/>
      <c r="D146" s="41"/>
      <c r="E146" s="41"/>
      <c r="F146" s="41"/>
      <c r="G146" s="41"/>
      <c r="H146" s="41"/>
      <c r="I146" s="41"/>
      <c r="J146" s="42"/>
      <c r="K146" s="42"/>
      <c r="L146" s="42"/>
      <c r="M146" s="42"/>
      <c r="N146" s="42"/>
      <c r="O146" s="42"/>
      <c r="P146" s="42"/>
      <c r="Q146" s="42"/>
      <c r="R146" s="42"/>
      <c r="S146" s="43"/>
      <c r="T146" s="43"/>
      <c r="U146" s="43"/>
      <c r="V146" s="43"/>
    </row>
    <row r="147" spans="1:22" x14ac:dyDescent="0.3">
      <c r="A147" s="41"/>
      <c r="B147" s="41"/>
      <c r="C147" s="41"/>
      <c r="D147" s="41"/>
      <c r="E147" s="41"/>
      <c r="F147" s="41"/>
      <c r="G147" s="41"/>
      <c r="H147" s="41"/>
      <c r="I147" s="41"/>
      <c r="J147" s="42"/>
      <c r="K147" s="42"/>
      <c r="L147" s="42"/>
      <c r="M147" s="42"/>
      <c r="N147" s="42"/>
      <c r="O147" s="42"/>
      <c r="P147" s="42"/>
      <c r="Q147" s="42"/>
      <c r="R147" s="42"/>
      <c r="S147" s="43"/>
      <c r="T147" s="43"/>
      <c r="U147" s="43"/>
      <c r="V147" s="43"/>
    </row>
    <row r="148" spans="1:22" x14ac:dyDescent="0.3">
      <c r="A148" s="41"/>
      <c r="B148" s="41"/>
      <c r="C148" s="41"/>
      <c r="D148" s="41"/>
      <c r="E148" s="41"/>
      <c r="F148" s="41"/>
      <c r="G148" s="41"/>
      <c r="H148" s="41"/>
      <c r="I148" s="41"/>
      <c r="J148" s="42"/>
      <c r="K148" s="42"/>
      <c r="L148" s="42"/>
      <c r="M148" s="42"/>
      <c r="N148" s="42"/>
      <c r="O148" s="42"/>
      <c r="P148" s="42"/>
      <c r="Q148" s="42"/>
      <c r="R148" s="42"/>
      <c r="S148" s="43"/>
      <c r="T148" s="43"/>
      <c r="U148" s="43"/>
      <c r="V148" s="43"/>
    </row>
    <row r="149" spans="1:22" x14ac:dyDescent="0.3">
      <c r="A149" s="41"/>
      <c r="B149" s="41"/>
      <c r="C149" s="41"/>
      <c r="D149" s="41"/>
      <c r="E149" s="41"/>
      <c r="F149" s="41"/>
      <c r="G149" s="41"/>
      <c r="H149" s="41"/>
      <c r="I149" s="41"/>
      <c r="J149" s="42"/>
      <c r="K149" s="42"/>
      <c r="L149" s="42"/>
      <c r="M149" s="42"/>
      <c r="N149" s="42"/>
      <c r="O149" s="42"/>
      <c r="P149" s="42"/>
      <c r="Q149" s="42"/>
      <c r="R149" s="42"/>
      <c r="S149" s="43"/>
      <c r="T149" s="43"/>
      <c r="U149" s="43"/>
      <c r="V149" s="43"/>
    </row>
    <row r="150" spans="1:22" x14ac:dyDescent="0.3">
      <c r="A150" s="41"/>
      <c r="B150" s="41"/>
      <c r="C150" s="41"/>
      <c r="D150" s="41"/>
      <c r="E150" s="41"/>
      <c r="F150" s="41"/>
      <c r="G150" s="41"/>
      <c r="H150" s="41"/>
      <c r="I150" s="41"/>
      <c r="J150" s="42"/>
      <c r="K150" s="42"/>
      <c r="L150" s="42"/>
      <c r="M150" s="42"/>
      <c r="N150" s="42"/>
      <c r="O150" s="42"/>
      <c r="P150" s="42"/>
      <c r="Q150" s="42"/>
      <c r="R150" s="42"/>
      <c r="S150" s="43"/>
      <c r="T150" s="43"/>
      <c r="U150" s="43"/>
      <c r="V150" s="43"/>
    </row>
  </sheetData>
  <autoFilter ref="A4:V27" xr:uid="{00000000-0009-0000-0000-000005000000}"/>
  <mergeCells count="6">
    <mergeCell ref="S1:S3"/>
    <mergeCell ref="T1:V3"/>
    <mergeCell ref="E3:F3"/>
    <mergeCell ref="G3:I3"/>
    <mergeCell ref="K3:M3"/>
    <mergeCell ref="O3:Q3"/>
  </mergeCells>
  <pageMargins left="0.7" right="0.7" top="0.75" bottom="0.75" header="0.3" footer="0.3"/>
  <pageSetup paperSize="9" orientation="portrait" horizontalDpi="200" verticalDpi="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Y2521"/>
  <sheetViews>
    <sheetView topLeftCell="AB1" workbookViewId="0">
      <selection activeCell="AC13" sqref="AC13"/>
    </sheetView>
  </sheetViews>
  <sheetFormatPr baseColWidth="10" defaultColWidth="47.6640625" defaultRowHeight="13.2" x14ac:dyDescent="0.25"/>
  <cols>
    <col min="1" max="6" width="47.6640625" style="20"/>
    <col min="7" max="8" width="47.6640625" style="21"/>
    <col min="9" max="11" width="47.6640625" style="22"/>
    <col min="12" max="17" width="47.6640625" style="20"/>
    <col min="18" max="98" width="47.6640625" style="22"/>
    <col min="99" max="100" width="14.5546875" style="22" customWidth="1"/>
    <col min="101" max="101" width="38.88671875" style="22" bestFit="1" customWidth="1"/>
    <col min="102" max="207" width="14.5546875" style="22" customWidth="1"/>
    <col min="208" max="210" width="14.5546875" style="20" customWidth="1"/>
    <col min="211" max="211" width="26.44140625" style="20" bestFit="1" customWidth="1"/>
    <col min="212" max="212" width="26.5546875" style="20" bestFit="1" customWidth="1"/>
    <col min="213" max="213" width="35.33203125" style="20" bestFit="1" customWidth="1"/>
    <col min="214" max="272" width="14.5546875" style="20" customWidth="1"/>
    <col min="273" max="16384" width="47.6640625" style="20"/>
  </cols>
  <sheetData>
    <row r="1" spans="1:285" s="9" customFormat="1" ht="14.4" x14ac:dyDescent="0.3">
      <c r="D1" s="9">
        <v>1</v>
      </c>
      <c r="H1" s="10"/>
      <c r="J1" s="10"/>
      <c r="K1" s="9">
        <v>2</v>
      </c>
      <c r="BD1" s="9">
        <v>3</v>
      </c>
      <c r="CT1" s="9" t="s">
        <v>27</v>
      </c>
      <c r="DP1" s="9" t="s">
        <v>28</v>
      </c>
      <c r="ES1" s="9" t="s">
        <v>27</v>
      </c>
      <c r="EY1" s="9" t="s">
        <v>27</v>
      </c>
      <c r="FA1" s="9" t="s">
        <v>27</v>
      </c>
      <c r="FH1" s="9" t="s">
        <v>29</v>
      </c>
      <c r="FV1" s="9" t="s">
        <v>30</v>
      </c>
      <c r="HC1" s="9" t="s">
        <v>31</v>
      </c>
      <c r="HO1" s="9" t="s">
        <v>29</v>
      </c>
      <c r="HT1" s="9" t="s">
        <v>28</v>
      </c>
      <c r="JN1" s="9">
        <v>4</v>
      </c>
    </row>
    <row r="2" spans="1:285" s="9" customFormat="1" ht="14.4" x14ac:dyDescent="0.3">
      <c r="D2" s="11">
        <v>1</v>
      </c>
      <c r="E2" s="11"/>
      <c r="F2" s="11"/>
      <c r="G2" s="11"/>
      <c r="H2" s="12"/>
      <c r="I2" s="11"/>
      <c r="J2" s="12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>
        <v>1</v>
      </c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</row>
    <row r="3" spans="1:285" s="13" customFormat="1" ht="14.4" x14ac:dyDescent="0.3">
      <c r="A3" s="13" t="s">
        <v>32</v>
      </c>
      <c r="B3" s="14" t="s">
        <v>33</v>
      </c>
      <c r="C3" s="15" t="s">
        <v>34</v>
      </c>
      <c r="D3" s="16" t="s">
        <v>35</v>
      </c>
      <c r="E3" s="16" t="s">
        <v>36</v>
      </c>
      <c r="F3" s="16" t="s">
        <v>37</v>
      </c>
      <c r="G3" s="16" t="s">
        <v>38</v>
      </c>
      <c r="H3" s="16" t="s">
        <v>39</v>
      </c>
      <c r="I3" s="16" t="s">
        <v>40</v>
      </c>
      <c r="J3" s="16" t="s">
        <v>41</v>
      </c>
      <c r="K3" s="17" t="s">
        <v>42</v>
      </c>
      <c r="L3" s="17" t="s">
        <v>43</v>
      </c>
      <c r="M3" s="17" t="s">
        <v>44</v>
      </c>
      <c r="N3" s="17" t="s">
        <v>45</v>
      </c>
      <c r="O3" s="17" t="s">
        <v>46</v>
      </c>
      <c r="P3" s="17" t="s">
        <v>47</v>
      </c>
      <c r="Q3" s="17" t="s">
        <v>48</v>
      </c>
      <c r="R3" s="17" t="s">
        <v>49</v>
      </c>
      <c r="S3" s="17" t="s">
        <v>50</v>
      </c>
      <c r="T3" s="17" t="s">
        <v>51</v>
      </c>
      <c r="U3" s="17" t="s">
        <v>52</v>
      </c>
      <c r="V3" s="17" t="s">
        <v>53</v>
      </c>
      <c r="W3" s="17" t="s">
        <v>54</v>
      </c>
      <c r="X3" s="17" t="s">
        <v>55</v>
      </c>
      <c r="Y3" s="17" t="s">
        <v>56</v>
      </c>
      <c r="Z3" s="17" t="s">
        <v>57</v>
      </c>
      <c r="AA3" s="17" t="s">
        <v>58</v>
      </c>
      <c r="AB3" s="17" t="s">
        <v>59</v>
      </c>
      <c r="AC3" s="17" t="s">
        <v>60</v>
      </c>
      <c r="AD3" s="17" t="s">
        <v>61</v>
      </c>
      <c r="AE3" s="17" t="s">
        <v>62</v>
      </c>
      <c r="AF3" s="17" t="s">
        <v>63</v>
      </c>
      <c r="AG3" s="17" t="s">
        <v>64</v>
      </c>
      <c r="AH3" s="17" t="s">
        <v>65</v>
      </c>
      <c r="AI3" s="17" t="s">
        <v>66</v>
      </c>
      <c r="AJ3" s="17" t="s">
        <v>67</v>
      </c>
      <c r="AK3" s="17" t="s">
        <v>68</v>
      </c>
      <c r="AL3" s="17" t="s">
        <v>69</v>
      </c>
      <c r="AM3" s="17" t="s">
        <v>70</v>
      </c>
      <c r="AN3" s="17" t="s">
        <v>71</v>
      </c>
      <c r="AO3" s="17" t="s">
        <v>72</v>
      </c>
      <c r="AP3" s="17" t="s">
        <v>73</v>
      </c>
      <c r="AQ3" s="17" t="s">
        <v>74</v>
      </c>
      <c r="AR3" s="17" t="s">
        <v>75</v>
      </c>
      <c r="AS3" s="17" t="s">
        <v>76</v>
      </c>
      <c r="AT3" s="17" t="s">
        <v>77</v>
      </c>
      <c r="AU3" s="17" t="s">
        <v>78</v>
      </c>
      <c r="AV3" s="17" t="s">
        <v>79</v>
      </c>
      <c r="AW3" s="17" t="s">
        <v>80</v>
      </c>
      <c r="AX3" s="17" t="s">
        <v>81</v>
      </c>
      <c r="AY3" s="17" t="s">
        <v>82</v>
      </c>
      <c r="AZ3" s="17" t="s">
        <v>83</v>
      </c>
      <c r="BA3" s="17" t="s">
        <v>84</v>
      </c>
      <c r="BB3" s="17" t="s">
        <v>85</v>
      </c>
      <c r="BC3" s="17" t="s">
        <v>86</v>
      </c>
      <c r="BD3" s="18" t="s">
        <v>87</v>
      </c>
      <c r="BE3" s="18" t="s">
        <v>88</v>
      </c>
      <c r="BF3" s="18" t="s">
        <v>89</v>
      </c>
      <c r="BG3" s="18" t="s">
        <v>90</v>
      </c>
      <c r="BH3" s="18" t="s">
        <v>91</v>
      </c>
      <c r="BI3" s="18" t="s">
        <v>92</v>
      </c>
      <c r="BJ3" s="18" t="s">
        <v>93</v>
      </c>
      <c r="BK3" s="18" t="s">
        <v>94</v>
      </c>
      <c r="BL3" s="18" t="s">
        <v>95</v>
      </c>
      <c r="BM3" s="18" t="s">
        <v>96</v>
      </c>
      <c r="BN3" s="18" t="s">
        <v>97</v>
      </c>
      <c r="BO3" s="18" t="s">
        <v>98</v>
      </c>
      <c r="BP3" s="18" t="s">
        <v>99</v>
      </c>
      <c r="BQ3" s="18" t="s">
        <v>100</v>
      </c>
      <c r="BR3" s="18" t="s">
        <v>101</v>
      </c>
      <c r="BS3" s="18" t="s">
        <v>102</v>
      </c>
      <c r="BT3" s="18" t="s">
        <v>103</v>
      </c>
      <c r="BU3" s="18" t="s">
        <v>104</v>
      </c>
      <c r="BV3" s="18" t="s">
        <v>105</v>
      </c>
      <c r="BW3" s="18" t="s">
        <v>106</v>
      </c>
      <c r="BX3" s="18" t="s">
        <v>107</v>
      </c>
      <c r="BY3" s="18" t="s">
        <v>108</v>
      </c>
      <c r="BZ3" s="18" t="s">
        <v>109</v>
      </c>
      <c r="CA3" s="18" t="s">
        <v>110</v>
      </c>
      <c r="CB3" s="18" t="s">
        <v>111</v>
      </c>
      <c r="CC3" s="18" t="s">
        <v>112</v>
      </c>
      <c r="CD3" s="18" t="s">
        <v>113</v>
      </c>
      <c r="CE3" s="18" t="s">
        <v>114</v>
      </c>
      <c r="CF3" s="18" t="s">
        <v>115</v>
      </c>
      <c r="CG3" s="18" t="s">
        <v>116</v>
      </c>
      <c r="CH3" s="18" t="s">
        <v>117</v>
      </c>
      <c r="CI3" s="18" t="s">
        <v>118</v>
      </c>
      <c r="CJ3" s="18" t="s">
        <v>119</v>
      </c>
      <c r="CK3" s="18" t="s">
        <v>120</v>
      </c>
      <c r="CL3" s="18" t="s">
        <v>121</v>
      </c>
      <c r="CM3" s="18" t="s">
        <v>122</v>
      </c>
      <c r="CN3" s="18" t="s">
        <v>123</v>
      </c>
      <c r="CO3" s="18" t="s">
        <v>124</v>
      </c>
      <c r="CP3" s="18" t="s">
        <v>125</v>
      </c>
      <c r="CQ3" s="18" t="s">
        <v>126</v>
      </c>
      <c r="CR3" s="18" t="s">
        <v>127</v>
      </c>
      <c r="CS3" s="18" t="s">
        <v>128</v>
      </c>
      <c r="CT3" s="18" t="s">
        <v>129</v>
      </c>
      <c r="CU3" s="18" t="s">
        <v>130</v>
      </c>
      <c r="CV3" s="18" t="s">
        <v>131</v>
      </c>
      <c r="CW3" s="18" t="s">
        <v>132</v>
      </c>
      <c r="CX3" s="18" t="s">
        <v>133</v>
      </c>
      <c r="CY3" s="18" t="s">
        <v>134</v>
      </c>
      <c r="CZ3" s="18" t="s">
        <v>135</v>
      </c>
      <c r="DA3" s="18" t="s">
        <v>136</v>
      </c>
      <c r="DB3" s="18" t="s">
        <v>137</v>
      </c>
      <c r="DC3" s="18" t="s">
        <v>138</v>
      </c>
      <c r="DD3" s="18" t="s">
        <v>139</v>
      </c>
      <c r="DE3" s="18" t="s">
        <v>140</v>
      </c>
      <c r="DF3" s="18" t="s">
        <v>141</v>
      </c>
      <c r="DG3" s="18" t="s">
        <v>142</v>
      </c>
      <c r="DH3" s="18" t="s">
        <v>143</v>
      </c>
      <c r="DI3" s="18" t="s">
        <v>144</v>
      </c>
      <c r="DJ3" s="18" t="s">
        <v>145</v>
      </c>
      <c r="DK3" s="18" t="s">
        <v>146</v>
      </c>
      <c r="DL3" s="18" t="s">
        <v>147</v>
      </c>
      <c r="DM3" s="18" t="s">
        <v>148</v>
      </c>
      <c r="DN3" s="18" t="s">
        <v>149</v>
      </c>
      <c r="DO3" s="18" t="s">
        <v>150</v>
      </c>
      <c r="DP3" s="18" t="s">
        <v>151</v>
      </c>
      <c r="DQ3" s="18" t="s">
        <v>152</v>
      </c>
      <c r="DR3" s="18" t="s">
        <v>153</v>
      </c>
      <c r="DS3" s="18" t="s">
        <v>154</v>
      </c>
      <c r="DT3" s="18" t="s">
        <v>155</v>
      </c>
      <c r="DU3" s="18" t="s">
        <v>156</v>
      </c>
      <c r="DV3" s="18" t="s">
        <v>157</v>
      </c>
      <c r="DW3" s="18" t="s">
        <v>158</v>
      </c>
      <c r="DX3" s="18" t="s">
        <v>159</v>
      </c>
      <c r="DY3" s="18" t="s">
        <v>160</v>
      </c>
      <c r="DZ3" s="18" t="s">
        <v>161</v>
      </c>
      <c r="EA3" s="18" t="s">
        <v>162</v>
      </c>
      <c r="EB3" s="18" t="s">
        <v>163</v>
      </c>
      <c r="EC3" s="18" t="s">
        <v>164</v>
      </c>
      <c r="ED3" s="18" t="s">
        <v>165</v>
      </c>
      <c r="EE3" s="18" t="s">
        <v>166</v>
      </c>
      <c r="EF3" s="18" t="s">
        <v>167</v>
      </c>
      <c r="EG3" s="18" t="s">
        <v>168</v>
      </c>
      <c r="EH3" s="18" t="s">
        <v>169</v>
      </c>
      <c r="EI3" s="18" t="s">
        <v>170</v>
      </c>
      <c r="EJ3" s="18" t="s">
        <v>171</v>
      </c>
      <c r="EK3" s="18" t="s">
        <v>172</v>
      </c>
      <c r="EL3" s="18" t="s">
        <v>173</v>
      </c>
      <c r="EM3" s="18" t="s">
        <v>174</v>
      </c>
      <c r="EN3" s="18" t="s">
        <v>175</v>
      </c>
      <c r="EO3" s="18" t="s">
        <v>176</v>
      </c>
      <c r="EP3" s="18" t="s">
        <v>177</v>
      </c>
      <c r="EQ3" s="18" t="s">
        <v>178</v>
      </c>
      <c r="ER3" s="18" t="s">
        <v>179</v>
      </c>
      <c r="ES3" s="18" t="s">
        <v>180</v>
      </c>
      <c r="ET3" s="18" t="s">
        <v>181</v>
      </c>
      <c r="EU3" s="18" t="s">
        <v>182</v>
      </c>
      <c r="EV3" s="18" t="s">
        <v>183</v>
      </c>
      <c r="EW3" s="18" t="s">
        <v>184</v>
      </c>
      <c r="EX3" s="18" t="s">
        <v>185</v>
      </c>
      <c r="EY3" s="18" t="s">
        <v>186</v>
      </c>
      <c r="EZ3" s="18" t="s">
        <v>187</v>
      </c>
      <c r="FA3" s="18" t="s">
        <v>188</v>
      </c>
      <c r="FB3" s="18" t="s">
        <v>189</v>
      </c>
      <c r="FC3" s="18" t="s">
        <v>190</v>
      </c>
      <c r="FD3" s="18" t="s">
        <v>191</v>
      </c>
      <c r="FE3" s="18" t="s">
        <v>192</v>
      </c>
      <c r="FF3" s="18" t="s">
        <v>193</v>
      </c>
      <c r="FG3" s="18" t="s">
        <v>194</v>
      </c>
      <c r="FH3" s="18" t="s">
        <v>195</v>
      </c>
      <c r="FI3" s="18" t="s">
        <v>196</v>
      </c>
      <c r="FJ3" s="18" t="s">
        <v>197</v>
      </c>
      <c r="FK3" s="18" t="s">
        <v>198</v>
      </c>
      <c r="FL3" s="18" t="s">
        <v>199</v>
      </c>
      <c r="FM3" s="18" t="s">
        <v>200</v>
      </c>
      <c r="FN3" s="18" t="s">
        <v>201</v>
      </c>
      <c r="FO3" s="18" t="s">
        <v>202</v>
      </c>
      <c r="FP3" s="18" t="s">
        <v>203</v>
      </c>
      <c r="FQ3" s="18" t="s">
        <v>204</v>
      </c>
      <c r="FR3" s="18" t="s">
        <v>205</v>
      </c>
      <c r="FS3" s="18" t="s">
        <v>206</v>
      </c>
      <c r="FT3" s="18" t="s">
        <v>207</v>
      </c>
      <c r="FU3" s="18" t="s">
        <v>208</v>
      </c>
      <c r="FV3" s="18" t="s">
        <v>209</v>
      </c>
      <c r="FW3" s="18" t="s">
        <v>210</v>
      </c>
      <c r="FX3" s="18" t="s">
        <v>211</v>
      </c>
      <c r="FY3" s="18" t="s">
        <v>212</v>
      </c>
      <c r="FZ3" s="18" t="s">
        <v>213</v>
      </c>
      <c r="GA3" s="18" t="s">
        <v>214</v>
      </c>
      <c r="GB3" s="18" t="s">
        <v>215</v>
      </c>
      <c r="GC3" s="18" t="s">
        <v>216</v>
      </c>
      <c r="GD3" s="18" t="s">
        <v>217</v>
      </c>
      <c r="GE3" s="18" t="s">
        <v>218</v>
      </c>
      <c r="GF3" s="18" t="s">
        <v>219</v>
      </c>
      <c r="GG3" s="18" t="s">
        <v>220</v>
      </c>
      <c r="GH3" s="18" t="s">
        <v>221</v>
      </c>
      <c r="GI3" s="18" t="s">
        <v>222</v>
      </c>
      <c r="GJ3" s="18" t="s">
        <v>223</v>
      </c>
      <c r="GK3" s="18" t="s">
        <v>224</v>
      </c>
      <c r="GL3" s="18" t="s">
        <v>225</v>
      </c>
      <c r="GM3" s="18" t="s">
        <v>226</v>
      </c>
      <c r="GN3" s="18" t="s">
        <v>227</v>
      </c>
      <c r="GO3" s="18" t="s">
        <v>228</v>
      </c>
      <c r="GP3" s="18" t="s">
        <v>229</v>
      </c>
      <c r="GQ3" s="18" t="s">
        <v>230</v>
      </c>
      <c r="GR3" s="18" t="s">
        <v>231</v>
      </c>
      <c r="GS3" s="18" t="s">
        <v>232</v>
      </c>
      <c r="GT3" s="18" t="s">
        <v>233</v>
      </c>
      <c r="GU3" s="18" t="s">
        <v>234</v>
      </c>
      <c r="GV3" s="18" t="s">
        <v>235</v>
      </c>
      <c r="GW3" s="18" t="s">
        <v>236</v>
      </c>
      <c r="GX3" s="18" t="s">
        <v>237</v>
      </c>
      <c r="GY3" s="18" t="s">
        <v>238</v>
      </c>
      <c r="GZ3" s="18" t="s">
        <v>239</v>
      </c>
      <c r="HA3" s="18" t="s">
        <v>240</v>
      </c>
      <c r="HB3" s="18" t="s">
        <v>241</v>
      </c>
      <c r="HC3" s="18" t="s">
        <v>242</v>
      </c>
      <c r="HD3" s="18" t="s">
        <v>243</v>
      </c>
      <c r="HE3" s="18" t="s">
        <v>244</v>
      </c>
      <c r="HF3" s="18" t="s">
        <v>245</v>
      </c>
      <c r="HG3" s="18" t="s">
        <v>246</v>
      </c>
      <c r="HH3" s="18" t="s">
        <v>247</v>
      </c>
      <c r="HI3" s="18" t="s">
        <v>248</v>
      </c>
      <c r="HJ3" s="18" t="s">
        <v>249</v>
      </c>
      <c r="HK3" s="18" t="s">
        <v>250</v>
      </c>
      <c r="HL3" s="18" t="s">
        <v>251</v>
      </c>
      <c r="HM3" s="18" t="s">
        <v>252</v>
      </c>
      <c r="HN3" s="18" t="s">
        <v>253</v>
      </c>
      <c r="HO3" s="18" t="s">
        <v>254</v>
      </c>
      <c r="HP3" s="18" t="s">
        <v>255</v>
      </c>
      <c r="HQ3" s="18" t="s">
        <v>256</v>
      </c>
      <c r="HR3" s="18" t="s">
        <v>257</v>
      </c>
      <c r="HS3" s="18" t="s">
        <v>258</v>
      </c>
      <c r="HT3" s="18" t="s">
        <v>259</v>
      </c>
      <c r="HU3" s="18" t="s">
        <v>260</v>
      </c>
      <c r="HV3" s="18" t="s">
        <v>261</v>
      </c>
      <c r="HW3" s="18" t="s">
        <v>262</v>
      </c>
      <c r="HX3" s="18" t="s">
        <v>263</v>
      </c>
      <c r="HY3" s="18" t="s">
        <v>264</v>
      </c>
      <c r="HZ3" s="18" t="s">
        <v>265</v>
      </c>
      <c r="IA3" s="18" t="s">
        <v>266</v>
      </c>
      <c r="IB3" s="18" t="s">
        <v>267</v>
      </c>
      <c r="IC3" s="18" t="s">
        <v>268</v>
      </c>
      <c r="ID3" s="18" t="s">
        <v>269</v>
      </c>
      <c r="IE3" s="18" t="s">
        <v>270</v>
      </c>
      <c r="IF3" s="18" t="s">
        <v>271</v>
      </c>
      <c r="IG3" s="18" t="s">
        <v>272</v>
      </c>
      <c r="IH3" s="18" t="s">
        <v>273</v>
      </c>
      <c r="II3" s="18" t="s">
        <v>274</v>
      </c>
      <c r="IJ3" s="18" t="s">
        <v>275</v>
      </c>
      <c r="IK3" s="18" t="s">
        <v>276</v>
      </c>
      <c r="IL3" s="18" t="s">
        <v>277</v>
      </c>
      <c r="IM3" s="18" t="s">
        <v>278</v>
      </c>
      <c r="IN3" s="18" t="s">
        <v>279</v>
      </c>
      <c r="IO3" s="18" t="s">
        <v>280</v>
      </c>
      <c r="IP3" s="18" t="s">
        <v>281</v>
      </c>
      <c r="IQ3" s="18" t="s">
        <v>282</v>
      </c>
      <c r="IR3" s="18" t="s">
        <v>283</v>
      </c>
      <c r="IS3" s="18" t="s">
        <v>284</v>
      </c>
      <c r="IT3" s="18" t="s">
        <v>285</v>
      </c>
      <c r="IU3" s="18" t="s">
        <v>286</v>
      </c>
      <c r="IV3" s="18" t="s">
        <v>287</v>
      </c>
      <c r="IW3" s="18" t="s">
        <v>288</v>
      </c>
      <c r="IX3" s="18" t="s">
        <v>289</v>
      </c>
      <c r="IY3" s="18" t="s">
        <v>290</v>
      </c>
      <c r="IZ3" s="18" t="s">
        <v>291</v>
      </c>
      <c r="JA3" s="18" t="s">
        <v>292</v>
      </c>
      <c r="JB3" s="18" t="s">
        <v>293</v>
      </c>
      <c r="JC3" s="18" t="s">
        <v>294</v>
      </c>
      <c r="JD3" s="18" t="s">
        <v>295</v>
      </c>
      <c r="JE3" s="18" t="s">
        <v>296</v>
      </c>
      <c r="JF3" s="18" t="s">
        <v>297</v>
      </c>
      <c r="JG3" s="18" t="s">
        <v>298</v>
      </c>
      <c r="JH3" s="18" t="s">
        <v>299</v>
      </c>
      <c r="JI3" s="18" t="s">
        <v>300</v>
      </c>
      <c r="JJ3" s="18" t="s">
        <v>301</v>
      </c>
      <c r="JK3" s="18" t="s">
        <v>302</v>
      </c>
      <c r="JL3" s="18" t="s">
        <v>303</v>
      </c>
      <c r="JM3" s="9"/>
      <c r="JN3" s="13" t="s">
        <v>304</v>
      </c>
      <c r="JO3" s="13" t="s">
        <v>305</v>
      </c>
      <c r="JP3" s="13" t="s">
        <v>306</v>
      </c>
      <c r="JR3" s="13" t="s">
        <v>307</v>
      </c>
      <c r="JS3" s="13" t="s">
        <v>308</v>
      </c>
      <c r="JT3" s="13" t="s">
        <v>309</v>
      </c>
      <c r="JU3" s="13" t="s">
        <v>310</v>
      </c>
      <c r="JV3" s="13" t="s">
        <v>311</v>
      </c>
      <c r="JW3" s="13" t="s">
        <v>312</v>
      </c>
      <c r="JX3" s="13" t="s">
        <v>313</v>
      </c>
      <c r="JY3" s="13" t="s">
        <v>314</v>
      </c>
    </row>
    <row r="4" spans="1:285" s="9" customFormat="1" ht="14.4" x14ac:dyDescent="0.3">
      <c r="A4" s="19" t="s">
        <v>35</v>
      </c>
      <c r="B4" s="19" t="s">
        <v>42</v>
      </c>
      <c r="C4" s="19" t="s">
        <v>91</v>
      </c>
      <c r="D4" s="9" t="s">
        <v>42</v>
      </c>
      <c r="E4" s="9" t="s">
        <v>52</v>
      </c>
      <c r="F4" s="23" t="s">
        <v>50</v>
      </c>
      <c r="G4" s="9" t="s">
        <v>49</v>
      </c>
      <c r="H4" s="9" t="s">
        <v>44</v>
      </c>
      <c r="I4" s="9" t="s">
        <v>45</v>
      </c>
      <c r="J4" s="9" t="s">
        <v>46</v>
      </c>
      <c r="K4" s="9" t="s">
        <v>91</v>
      </c>
      <c r="L4" s="9" t="s">
        <v>316</v>
      </c>
      <c r="M4" s="9" t="s">
        <v>143</v>
      </c>
      <c r="N4" s="9" t="s">
        <v>45</v>
      </c>
      <c r="O4" s="9" t="s">
        <v>103</v>
      </c>
      <c r="P4" s="9" t="s">
        <v>262</v>
      </c>
      <c r="Q4" s="9" t="s">
        <v>94</v>
      </c>
      <c r="R4" s="9" t="s">
        <v>121</v>
      </c>
      <c r="S4" s="9" t="s">
        <v>185</v>
      </c>
      <c r="T4" s="9" t="s">
        <v>107</v>
      </c>
      <c r="U4" s="9" t="s">
        <v>105</v>
      </c>
      <c r="V4" s="9" t="s">
        <v>116</v>
      </c>
      <c r="W4" s="9" t="s">
        <v>117</v>
      </c>
      <c r="X4" s="9" t="s">
        <v>114</v>
      </c>
      <c r="Y4" s="9" t="s">
        <v>56</v>
      </c>
      <c r="Z4" s="9" t="s">
        <v>57</v>
      </c>
      <c r="AA4" s="9" t="s">
        <v>202</v>
      </c>
      <c r="AB4" s="9" t="s">
        <v>98</v>
      </c>
      <c r="AC4" s="9" t="s">
        <v>112</v>
      </c>
      <c r="AD4" s="9" t="s">
        <v>90</v>
      </c>
      <c r="AE4" s="9" t="s">
        <v>93</v>
      </c>
      <c r="AF4" s="9" t="s">
        <v>163</v>
      </c>
      <c r="AG4" s="9" t="s">
        <v>167</v>
      </c>
      <c r="AH4" s="9" t="s">
        <v>100</v>
      </c>
      <c r="AI4" s="9" t="s">
        <v>147</v>
      </c>
      <c r="AJ4" s="9" t="s">
        <v>92</v>
      </c>
      <c r="AK4" s="9" t="s">
        <v>89</v>
      </c>
      <c r="AL4" s="9" t="s">
        <v>97</v>
      </c>
      <c r="AM4" s="9" t="s">
        <v>317</v>
      </c>
      <c r="AN4" s="9" t="s">
        <v>150</v>
      </c>
      <c r="AO4" s="9" t="s">
        <v>99</v>
      </c>
      <c r="AP4" s="9" t="s">
        <v>106</v>
      </c>
      <c r="AQ4" s="9" t="s">
        <v>142</v>
      </c>
      <c r="AR4" s="9" t="s">
        <v>75</v>
      </c>
      <c r="AS4" s="9" t="s">
        <v>115</v>
      </c>
      <c r="AT4" s="9" t="s">
        <v>235</v>
      </c>
      <c r="AU4" s="9" t="s">
        <v>248</v>
      </c>
      <c r="AV4" s="9" t="s">
        <v>146</v>
      </c>
      <c r="AW4" s="9" t="s">
        <v>123</v>
      </c>
      <c r="AX4" s="9" t="s">
        <v>272</v>
      </c>
      <c r="AY4" s="9" t="s">
        <v>254</v>
      </c>
      <c r="AZ4" s="9" t="s">
        <v>87</v>
      </c>
      <c r="BA4" s="9" t="s">
        <v>196</v>
      </c>
      <c r="BB4" s="9" t="s">
        <v>128</v>
      </c>
      <c r="BC4" s="9" t="s">
        <v>95</v>
      </c>
      <c r="BD4" s="9" t="s">
        <v>318</v>
      </c>
      <c r="BE4" s="9" t="s">
        <v>319</v>
      </c>
      <c r="BF4" s="9" t="s">
        <v>1435</v>
      </c>
      <c r="BG4" s="9" t="s">
        <v>320</v>
      </c>
      <c r="BH4" s="9" t="s">
        <v>321</v>
      </c>
      <c r="BI4" s="9" t="s">
        <v>322</v>
      </c>
      <c r="BJ4" s="9" t="s">
        <v>323</v>
      </c>
      <c r="BK4" s="9" t="s">
        <v>324</v>
      </c>
      <c r="BL4" s="9" t="s">
        <v>325</v>
      </c>
      <c r="BM4" s="9" t="s">
        <v>1436</v>
      </c>
      <c r="BN4" s="9" t="s">
        <v>326</v>
      </c>
      <c r="BO4" s="9" t="s">
        <v>327</v>
      </c>
      <c r="BP4" s="9" t="s">
        <v>328</v>
      </c>
      <c r="BQ4" s="9" t="s">
        <v>1437</v>
      </c>
      <c r="BR4" s="9" t="s">
        <v>329</v>
      </c>
      <c r="BS4" s="9" t="s">
        <v>330</v>
      </c>
      <c r="BT4" s="9" t="s">
        <v>331</v>
      </c>
      <c r="BU4" s="9" t="s">
        <v>332</v>
      </c>
      <c r="BV4" s="9" t="s">
        <v>333</v>
      </c>
      <c r="BW4" s="9" t="s">
        <v>334</v>
      </c>
      <c r="BX4" s="9" t="s">
        <v>335</v>
      </c>
      <c r="BY4" s="9" t="s">
        <v>1438</v>
      </c>
      <c r="BZ4" s="9" t="s">
        <v>336</v>
      </c>
      <c r="CA4" s="9" t="s">
        <v>337</v>
      </c>
      <c r="CB4" s="9" t="s">
        <v>1769</v>
      </c>
      <c r="CC4" s="9" t="s">
        <v>112</v>
      </c>
      <c r="CD4" s="9" t="s">
        <v>338</v>
      </c>
      <c r="CE4" s="9" t="s">
        <v>339</v>
      </c>
      <c r="CF4" s="9" t="s">
        <v>340</v>
      </c>
      <c r="CG4" s="9" t="s">
        <v>341</v>
      </c>
      <c r="CH4" s="9" t="s">
        <v>342</v>
      </c>
      <c r="CI4" s="9" t="s">
        <v>343</v>
      </c>
      <c r="CJ4" s="9" t="s">
        <v>344</v>
      </c>
      <c r="CK4" s="9" t="s">
        <v>345</v>
      </c>
      <c r="CL4" s="9" t="s">
        <v>1439</v>
      </c>
      <c r="CM4" s="9" t="s">
        <v>1440</v>
      </c>
      <c r="CN4" s="9" t="s">
        <v>1441</v>
      </c>
      <c r="CO4" s="9" t="s">
        <v>124</v>
      </c>
      <c r="CP4" s="9" t="s">
        <v>1442</v>
      </c>
      <c r="CQ4" s="9" t="s">
        <v>346</v>
      </c>
      <c r="CR4" s="9" t="s">
        <v>347</v>
      </c>
      <c r="CS4" s="9" t="s">
        <v>348</v>
      </c>
      <c r="CT4" s="9" t="s">
        <v>349</v>
      </c>
      <c r="CU4" s="9" t="s">
        <v>350</v>
      </c>
      <c r="CV4" s="9" t="s">
        <v>131</v>
      </c>
      <c r="CW4" s="9" t="s">
        <v>1443</v>
      </c>
      <c r="CX4" s="9" t="s">
        <v>351</v>
      </c>
      <c r="CY4" s="9" t="s">
        <v>352</v>
      </c>
      <c r="CZ4" s="9" t="s">
        <v>353</v>
      </c>
      <c r="DA4" s="9" t="s">
        <v>1444</v>
      </c>
      <c r="DB4" s="9" t="s">
        <v>354</v>
      </c>
      <c r="DC4" s="9" t="s">
        <v>355</v>
      </c>
      <c r="DD4" s="9" t="s">
        <v>356</v>
      </c>
      <c r="DE4" s="9" t="s">
        <v>357</v>
      </c>
      <c r="DF4" s="9" t="s">
        <v>141</v>
      </c>
      <c r="DG4" s="9" t="s">
        <v>358</v>
      </c>
      <c r="DH4" s="9" t="s">
        <v>359</v>
      </c>
      <c r="DI4" s="9" t="s">
        <v>360</v>
      </c>
      <c r="DJ4" s="9" t="s">
        <v>361</v>
      </c>
      <c r="DK4" s="9" t="s">
        <v>362</v>
      </c>
      <c r="DL4" s="9" t="s">
        <v>363</v>
      </c>
      <c r="DM4" s="9" t="s">
        <v>364</v>
      </c>
      <c r="DN4" s="9" t="s">
        <v>365</v>
      </c>
      <c r="DO4" s="9" t="s">
        <v>150</v>
      </c>
      <c r="DP4" s="9" t="s">
        <v>1445</v>
      </c>
      <c r="DQ4" s="9" t="s">
        <v>366</v>
      </c>
      <c r="DR4" s="9" t="s">
        <v>367</v>
      </c>
      <c r="DS4" s="9" t="s">
        <v>368</v>
      </c>
      <c r="DT4" s="9" t="s">
        <v>369</v>
      </c>
      <c r="DU4" s="9" t="s">
        <v>156</v>
      </c>
      <c r="DV4" s="9" t="s">
        <v>370</v>
      </c>
      <c r="DW4" s="9" t="s">
        <v>371</v>
      </c>
      <c r="DX4" s="9" t="s">
        <v>372</v>
      </c>
      <c r="DY4" s="9" t="s">
        <v>160</v>
      </c>
      <c r="DZ4" s="9" t="s">
        <v>373</v>
      </c>
      <c r="EA4" s="9" t="s">
        <v>162</v>
      </c>
      <c r="EB4" s="9" t="s">
        <v>374</v>
      </c>
      <c r="EC4" s="9" t="s">
        <v>375</v>
      </c>
      <c r="ED4" s="9" t="s">
        <v>376</v>
      </c>
      <c r="EE4" s="9" t="s">
        <v>377</v>
      </c>
      <c r="EF4" s="9" t="s">
        <v>378</v>
      </c>
      <c r="EG4" s="9" t="s">
        <v>379</v>
      </c>
      <c r="EH4" s="9" t="s">
        <v>380</v>
      </c>
      <c r="EI4" s="9" t="s">
        <v>381</v>
      </c>
      <c r="EJ4" s="9" t="s">
        <v>382</v>
      </c>
      <c r="EK4" s="9" t="s">
        <v>383</v>
      </c>
      <c r="EL4" s="9" t="s">
        <v>384</v>
      </c>
      <c r="EM4" s="9" t="s">
        <v>385</v>
      </c>
      <c r="EN4" s="9" t="s">
        <v>1446</v>
      </c>
      <c r="EO4" s="9" t="s">
        <v>1447</v>
      </c>
      <c r="EP4" s="9" t="s">
        <v>1448</v>
      </c>
      <c r="EQ4" s="9" t="s">
        <v>386</v>
      </c>
      <c r="ER4" s="9" t="s">
        <v>1770</v>
      </c>
      <c r="ES4" s="9" t="s">
        <v>387</v>
      </c>
      <c r="ET4" s="9" t="s">
        <v>1449</v>
      </c>
      <c r="EU4" s="9" t="s">
        <v>388</v>
      </c>
      <c r="EV4" s="9" t="s">
        <v>1450</v>
      </c>
      <c r="EW4" s="9" t="s">
        <v>389</v>
      </c>
      <c r="EX4" s="9" t="s">
        <v>390</v>
      </c>
      <c r="EY4" s="9" t="s">
        <v>1451</v>
      </c>
      <c r="EZ4" s="9" t="s">
        <v>391</v>
      </c>
      <c r="FA4" s="9" t="s">
        <v>1452</v>
      </c>
      <c r="FB4" s="9" t="s">
        <v>392</v>
      </c>
      <c r="FC4" s="9" t="s">
        <v>393</v>
      </c>
      <c r="FD4" s="9" t="s">
        <v>1453</v>
      </c>
      <c r="FE4" s="9" t="s">
        <v>394</v>
      </c>
      <c r="FF4" s="9" t="s">
        <v>395</v>
      </c>
      <c r="FG4" s="9" t="s">
        <v>194</v>
      </c>
      <c r="FH4" s="9" t="s">
        <v>396</v>
      </c>
      <c r="FI4" s="9" t="s">
        <v>397</v>
      </c>
      <c r="FJ4" s="9" t="s">
        <v>398</v>
      </c>
      <c r="FK4" s="9" t="s">
        <v>399</v>
      </c>
      <c r="FL4" s="9" t="s">
        <v>400</v>
      </c>
      <c r="FM4" s="9" t="s">
        <v>200</v>
      </c>
      <c r="FN4" s="9" t="s">
        <v>1454</v>
      </c>
      <c r="FO4" s="9" t="s">
        <v>401</v>
      </c>
      <c r="FP4" s="9" t="s">
        <v>402</v>
      </c>
      <c r="FQ4" s="9" t="s">
        <v>403</v>
      </c>
      <c r="FR4" s="9" t="s">
        <v>1455</v>
      </c>
      <c r="FS4" s="9" t="s">
        <v>404</v>
      </c>
      <c r="FT4" s="9" t="s">
        <v>1771</v>
      </c>
      <c r="FU4" s="9" t="s">
        <v>405</v>
      </c>
      <c r="FV4" s="9" t="s">
        <v>1457</v>
      </c>
      <c r="FW4" s="9" t="s">
        <v>406</v>
      </c>
      <c r="FX4" s="9" t="s">
        <v>1458</v>
      </c>
      <c r="FY4" s="9" t="s">
        <v>407</v>
      </c>
      <c r="FZ4" s="9" t="s">
        <v>408</v>
      </c>
      <c r="GA4" s="9" t="s">
        <v>409</v>
      </c>
      <c r="GB4" s="9" t="s">
        <v>410</v>
      </c>
      <c r="GC4" s="9" t="s">
        <v>411</v>
      </c>
      <c r="GD4" s="9" t="s">
        <v>1459</v>
      </c>
      <c r="GE4" s="9" t="s">
        <v>412</v>
      </c>
      <c r="GF4" s="9" t="s">
        <v>413</v>
      </c>
      <c r="GG4" s="9" t="s">
        <v>414</v>
      </c>
      <c r="GH4" s="9" t="s">
        <v>1460</v>
      </c>
      <c r="GI4" s="9" t="s">
        <v>415</v>
      </c>
      <c r="GJ4" s="9" t="s">
        <v>416</v>
      </c>
      <c r="GK4" s="9" t="s">
        <v>417</v>
      </c>
      <c r="GL4" s="9" t="s">
        <v>418</v>
      </c>
      <c r="GM4" s="9" t="s">
        <v>226</v>
      </c>
      <c r="GN4" s="9" t="s">
        <v>419</v>
      </c>
      <c r="GO4" s="9" t="s">
        <v>420</v>
      </c>
      <c r="GP4" s="9" t="s">
        <v>421</v>
      </c>
      <c r="GQ4" s="9" t="s">
        <v>422</v>
      </c>
      <c r="GR4" s="9" t="s">
        <v>423</v>
      </c>
      <c r="GS4" s="9" t="s">
        <v>424</v>
      </c>
      <c r="GT4" s="9" t="s">
        <v>233</v>
      </c>
      <c r="GU4" s="9" t="s">
        <v>425</v>
      </c>
      <c r="GV4" s="9" t="s">
        <v>426</v>
      </c>
      <c r="GW4" s="9" t="s">
        <v>427</v>
      </c>
      <c r="GX4" s="9" t="s">
        <v>428</v>
      </c>
      <c r="GY4" s="9" t="s">
        <v>1461</v>
      </c>
      <c r="GZ4" s="9" t="s">
        <v>429</v>
      </c>
      <c r="HA4" s="9" t="s">
        <v>430</v>
      </c>
      <c r="HB4" s="9" t="s">
        <v>431</v>
      </c>
      <c r="HC4" s="9" t="s">
        <v>432</v>
      </c>
      <c r="HD4" s="9" t="s">
        <v>433</v>
      </c>
      <c r="HE4" s="9" t="s">
        <v>434</v>
      </c>
      <c r="HF4" s="9" t="s">
        <v>435</v>
      </c>
      <c r="HG4" s="9" t="s">
        <v>436</v>
      </c>
      <c r="HH4" s="9" t="s">
        <v>437</v>
      </c>
      <c r="HI4" s="9" t="s">
        <v>1462</v>
      </c>
      <c r="HJ4" s="9" t="s">
        <v>1772</v>
      </c>
      <c r="HK4" s="9" t="s">
        <v>438</v>
      </c>
      <c r="HL4" s="9" t="s">
        <v>1463</v>
      </c>
      <c r="HM4" s="9" t="s">
        <v>439</v>
      </c>
      <c r="HN4" s="9" t="s">
        <v>440</v>
      </c>
      <c r="HO4" s="9" t="s">
        <v>254</v>
      </c>
      <c r="HP4" s="9" t="s">
        <v>441</v>
      </c>
      <c r="HQ4" s="9" t="s">
        <v>442</v>
      </c>
      <c r="HR4" s="9" t="s">
        <v>443</v>
      </c>
      <c r="HS4" s="9" t="s">
        <v>1773</v>
      </c>
      <c r="HT4" s="9" t="s">
        <v>444</v>
      </c>
      <c r="HU4" s="9" t="s">
        <v>445</v>
      </c>
      <c r="HV4" s="9" t="s">
        <v>446</v>
      </c>
      <c r="HW4" s="9" t="s">
        <v>447</v>
      </c>
      <c r="HX4" s="9" t="s">
        <v>448</v>
      </c>
      <c r="HY4" s="9" t="s">
        <v>449</v>
      </c>
      <c r="HZ4" s="9" t="s">
        <v>450</v>
      </c>
      <c r="IA4" s="9" t="s">
        <v>451</v>
      </c>
      <c r="IB4" s="9" t="s">
        <v>452</v>
      </c>
      <c r="IC4" s="9" t="s">
        <v>453</v>
      </c>
      <c r="ID4" s="9" t="s">
        <v>454</v>
      </c>
      <c r="IE4" s="9" t="s">
        <v>455</v>
      </c>
      <c r="IF4" s="9" t="s">
        <v>456</v>
      </c>
      <c r="IG4" s="9" t="s">
        <v>457</v>
      </c>
      <c r="IH4" s="9" t="s">
        <v>1464</v>
      </c>
      <c r="II4" s="9" t="s">
        <v>458</v>
      </c>
      <c r="IJ4" s="9" t="s">
        <v>1465</v>
      </c>
      <c r="IK4" s="9" t="s">
        <v>459</v>
      </c>
      <c r="IL4" s="9" t="s">
        <v>460</v>
      </c>
      <c r="IM4" s="9" t="s">
        <v>461</v>
      </c>
      <c r="IN4" s="9" t="s">
        <v>462</v>
      </c>
      <c r="IO4" s="9" t="s">
        <v>463</v>
      </c>
      <c r="IP4" s="9" t="s">
        <v>464</v>
      </c>
      <c r="IQ4" s="9" t="s">
        <v>465</v>
      </c>
      <c r="IR4" s="9" t="s">
        <v>1466</v>
      </c>
      <c r="IS4" s="9" t="s">
        <v>466</v>
      </c>
      <c r="IT4" s="9" t="s">
        <v>467</v>
      </c>
      <c r="IU4" s="9" t="s">
        <v>1467</v>
      </c>
      <c r="IV4" s="9" t="s">
        <v>468</v>
      </c>
      <c r="IW4" s="9" t="s">
        <v>288</v>
      </c>
      <c r="IX4" s="9" t="s">
        <v>469</v>
      </c>
      <c r="IY4" s="9" t="s">
        <v>470</v>
      </c>
      <c r="IZ4" s="9" t="s">
        <v>1468</v>
      </c>
      <c r="JA4" s="9" t="s">
        <v>1469</v>
      </c>
      <c r="JB4" s="9" t="s">
        <v>471</v>
      </c>
      <c r="JC4" s="9" t="s">
        <v>472</v>
      </c>
      <c r="JD4" s="9" t="s">
        <v>473</v>
      </c>
      <c r="JE4" s="9" t="s">
        <v>1470</v>
      </c>
      <c r="JF4" s="9" t="s">
        <v>474</v>
      </c>
      <c r="JG4" s="9" t="s">
        <v>475</v>
      </c>
      <c r="JH4" s="9" t="s">
        <v>1471</v>
      </c>
      <c r="JI4" s="9" t="s">
        <v>476</v>
      </c>
      <c r="JJ4" s="9" t="s">
        <v>477</v>
      </c>
      <c r="JK4" s="9" t="s">
        <v>478</v>
      </c>
      <c r="JL4" s="9" t="s">
        <v>479</v>
      </c>
      <c r="JM4" s="20"/>
      <c r="JN4" s="19" t="s">
        <v>35</v>
      </c>
      <c r="JO4" s="19" t="s">
        <v>42</v>
      </c>
      <c r="JP4" s="19" t="s">
        <v>91</v>
      </c>
      <c r="JR4" s="9" t="s">
        <v>401</v>
      </c>
      <c r="JS4" s="9" t="s">
        <v>39</v>
      </c>
      <c r="JT4" s="9" t="s">
        <v>58</v>
      </c>
      <c r="JU4" s="9" t="s">
        <v>202</v>
      </c>
      <c r="JV4" s="9" t="s">
        <v>480</v>
      </c>
      <c r="JW4" s="9" t="s">
        <v>481</v>
      </c>
      <c r="JX4" s="9" t="s">
        <v>482</v>
      </c>
      <c r="JY4" s="9" t="s">
        <v>483</v>
      </c>
    </row>
    <row r="5" spans="1:285" s="9" customFormat="1" ht="14.4" x14ac:dyDescent="0.3">
      <c r="A5" s="19" t="s">
        <v>36</v>
      </c>
      <c r="B5" s="19" t="s">
        <v>43</v>
      </c>
      <c r="C5" s="19" t="s">
        <v>203</v>
      </c>
      <c r="D5" s="9" t="s">
        <v>43</v>
      </c>
      <c r="E5" s="9" t="s">
        <v>53</v>
      </c>
      <c r="F5" s="9" t="s">
        <v>67</v>
      </c>
      <c r="G5" s="9" t="s">
        <v>55</v>
      </c>
      <c r="H5" s="9" t="s">
        <v>48</v>
      </c>
      <c r="I5" s="9" t="s">
        <v>47</v>
      </c>
      <c r="J5" s="9" t="s">
        <v>85</v>
      </c>
      <c r="K5" s="9" t="s">
        <v>203</v>
      </c>
      <c r="L5" s="9" t="s">
        <v>145</v>
      </c>
      <c r="M5" s="9" t="s">
        <v>148</v>
      </c>
      <c r="O5" s="9" t="s">
        <v>104</v>
      </c>
      <c r="P5" s="9" t="s">
        <v>263</v>
      </c>
      <c r="Q5" s="9" t="s">
        <v>220</v>
      </c>
      <c r="R5" s="9" t="s">
        <v>154</v>
      </c>
      <c r="S5" s="23" t="s">
        <v>239</v>
      </c>
      <c r="T5" s="9" t="s">
        <v>108</v>
      </c>
      <c r="U5" s="9" t="s">
        <v>131</v>
      </c>
      <c r="V5" s="9" t="s">
        <v>124</v>
      </c>
      <c r="W5" s="9" t="s">
        <v>160</v>
      </c>
      <c r="X5" s="9" t="s">
        <v>125</v>
      </c>
      <c r="AA5" s="9" t="s">
        <v>217</v>
      </c>
      <c r="AB5" s="9" t="s">
        <v>136</v>
      </c>
      <c r="AC5" s="24" t="s">
        <v>119</v>
      </c>
      <c r="AD5" s="9" t="s">
        <v>158</v>
      </c>
      <c r="AE5" s="9" t="s">
        <v>96</v>
      </c>
      <c r="AF5" s="9" t="s">
        <v>164</v>
      </c>
      <c r="AG5" s="9" t="s">
        <v>168</v>
      </c>
      <c r="AH5" s="9" t="s">
        <v>118</v>
      </c>
      <c r="AI5" s="9" t="s">
        <v>157</v>
      </c>
      <c r="AJ5" s="9" t="s">
        <v>129</v>
      </c>
      <c r="AK5" s="9" t="s">
        <v>118</v>
      </c>
      <c r="AL5" s="9" t="s">
        <v>177</v>
      </c>
      <c r="AM5" s="9" t="s">
        <v>149</v>
      </c>
      <c r="AN5" s="9" t="s">
        <v>195</v>
      </c>
      <c r="AO5" s="9" t="s">
        <v>120</v>
      </c>
      <c r="AP5" s="9" t="s">
        <v>213</v>
      </c>
      <c r="AQ5" s="9" t="s">
        <v>176</v>
      </c>
      <c r="AT5" s="9" t="s">
        <v>236</v>
      </c>
      <c r="AU5" s="9" t="s">
        <v>259</v>
      </c>
      <c r="AV5" s="9" t="s">
        <v>162</v>
      </c>
      <c r="AW5" s="9" t="s">
        <v>173</v>
      </c>
      <c r="AX5" s="9" t="s">
        <v>275</v>
      </c>
      <c r="AZ5" s="9" t="s">
        <v>88</v>
      </c>
      <c r="BA5" s="9" t="s">
        <v>197</v>
      </c>
      <c r="BB5" s="9" t="s">
        <v>133</v>
      </c>
      <c r="BC5" s="9" t="s">
        <v>171</v>
      </c>
      <c r="BF5" s="9" t="s">
        <v>485</v>
      </c>
      <c r="BG5" s="9" t="s">
        <v>486</v>
      </c>
      <c r="BH5" s="9" t="s">
        <v>487</v>
      </c>
      <c r="BI5" s="9" t="s">
        <v>488</v>
      </c>
      <c r="BJ5" s="9" t="s">
        <v>1472</v>
      </c>
      <c r="BK5" s="9" t="s">
        <v>1473</v>
      </c>
      <c r="BL5" s="9" t="s">
        <v>489</v>
      </c>
      <c r="BM5" s="9" t="s">
        <v>1474</v>
      </c>
      <c r="BN5" s="9" t="s">
        <v>1774</v>
      </c>
      <c r="BO5" s="9" t="s">
        <v>1476</v>
      </c>
      <c r="BP5" s="9" t="s">
        <v>490</v>
      </c>
      <c r="BQ5" s="9" t="s">
        <v>491</v>
      </c>
      <c r="BR5" s="9" t="s">
        <v>492</v>
      </c>
      <c r="BS5" s="9" t="s">
        <v>493</v>
      </c>
      <c r="BT5" s="9" t="s">
        <v>494</v>
      </c>
      <c r="BU5" s="9" t="s">
        <v>495</v>
      </c>
      <c r="BV5" s="9" t="s">
        <v>496</v>
      </c>
      <c r="BW5" s="9" t="s">
        <v>497</v>
      </c>
      <c r="CD5" s="9" t="s">
        <v>498</v>
      </c>
      <c r="CE5" s="9" t="s">
        <v>499</v>
      </c>
      <c r="CG5" s="9" t="s">
        <v>500</v>
      </c>
      <c r="CH5" s="9" t="s">
        <v>501</v>
      </c>
      <c r="CI5" s="9" t="s">
        <v>502</v>
      </c>
      <c r="CJ5" s="9" t="s">
        <v>503</v>
      </c>
      <c r="CK5" s="9" t="s">
        <v>504</v>
      </c>
      <c r="CN5" s="9" t="s">
        <v>1477</v>
      </c>
      <c r="CO5" s="9" t="s">
        <v>505</v>
      </c>
      <c r="CP5" s="9" t="s">
        <v>1478</v>
      </c>
      <c r="CQ5" s="9" t="s">
        <v>506</v>
      </c>
      <c r="CR5" s="9" t="s">
        <v>507</v>
      </c>
      <c r="CS5" s="9" t="s">
        <v>508</v>
      </c>
      <c r="CT5" s="9" t="s">
        <v>509</v>
      </c>
      <c r="CU5" s="9" t="s">
        <v>1479</v>
      </c>
      <c r="CV5" s="9" t="s">
        <v>510</v>
      </c>
      <c r="CX5" s="9" t="s">
        <v>511</v>
      </c>
      <c r="CZ5" s="9" t="s">
        <v>512</v>
      </c>
      <c r="DA5" s="9" t="s">
        <v>513</v>
      </c>
      <c r="DB5" s="9" t="s">
        <v>514</v>
      </c>
      <c r="DC5" s="9" t="s">
        <v>515</v>
      </c>
      <c r="DD5" s="9" t="s">
        <v>1480</v>
      </c>
      <c r="DE5" s="9" t="s">
        <v>516</v>
      </c>
      <c r="DG5" s="9" t="s">
        <v>517</v>
      </c>
      <c r="DH5" s="9" t="s">
        <v>518</v>
      </c>
      <c r="DI5" s="9" t="s">
        <v>519</v>
      </c>
      <c r="DJ5" s="9" t="s">
        <v>520</v>
      </c>
      <c r="DK5" s="9" t="s">
        <v>521</v>
      </c>
      <c r="DL5" s="9" t="s">
        <v>522</v>
      </c>
      <c r="DM5" s="9" t="s">
        <v>523</v>
      </c>
      <c r="DN5" s="9" t="s">
        <v>524</v>
      </c>
      <c r="DO5" s="9" t="s">
        <v>525</v>
      </c>
      <c r="DP5" s="9" t="s">
        <v>526</v>
      </c>
      <c r="DQ5" s="9" t="s">
        <v>527</v>
      </c>
      <c r="DR5" s="9" t="s">
        <v>528</v>
      </c>
      <c r="DT5" s="9" t="s">
        <v>529</v>
      </c>
      <c r="DV5" s="9" t="s">
        <v>530</v>
      </c>
      <c r="DW5" s="9" t="s">
        <v>531</v>
      </c>
      <c r="DX5" s="9" t="s">
        <v>1775</v>
      </c>
      <c r="DZ5" s="9" t="s">
        <v>533</v>
      </c>
      <c r="EB5" s="9" t="s">
        <v>534</v>
      </c>
      <c r="EC5" s="9" t="s">
        <v>535</v>
      </c>
      <c r="ED5" s="9" t="s">
        <v>1481</v>
      </c>
      <c r="EE5" s="9" t="s">
        <v>536</v>
      </c>
      <c r="EF5" s="9" t="s">
        <v>537</v>
      </c>
      <c r="EG5" s="9" t="s">
        <v>538</v>
      </c>
      <c r="EH5" s="9" t="s">
        <v>539</v>
      </c>
      <c r="EI5" s="9" t="s">
        <v>540</v>
      </c>
      <c r="EJ5" s="9" t="s">
        <v>541</v>
      </c>
      <c r="EK5" s="9" t="s">
        <v>542</v>
      </c>
      <c r="EL5" s="9" t="s">
        <v>543</v>
      </c>
      <c r="EM5" s="9" t="s">
        <v>1482</v>
      </c>
      <c r="EN5" s="9" t="s">
        <v>544</v>
      </c>
      <c r="EO5" s="9" t="s">
        <v>545</v>
      </c>
      <c r="EP5" s="9" t="s">
        <v>1483</v>
      </c>
      <c r="EQ5" s="9" t="s">
        <v>546</v>
      </c>
      <c r="ER5" s="9" t="s">
        <v>1484</v>
      </c>
      <c r="ES5" s="9" t="s">
        <v>1485</v>
      </c>
      <c r="ET5" s="9" t="s">
        <v>547</v>
      </c>
      <c r="EU5" s="9" t="s">
        <v>548</v>
      </c>
      <c r="EV5" s="9" t="s">
        <v>549</v>
      </c>
      <c r="EW5" s="9" t="s">
        <v>550</v>
      </c>
      <c r="EX5" s="9" t="s">
        <v>551</v>
      </c>
      <c r="EY5" s="9" t="s">
        <v>1486</v>
      </c>
      <c r="EZ5" s="9" t="s">
        <v>1776</v>
      </c>
      <c r="FA5" s="9" t="s">
        <v>552</v>
      </c>
      <c r="FB5" s="9" t="s">
        <v>553</v>
      </c>
      <c r="FC5" s="9" t="s">
        <v>554</v>
      </c>
      <c r="FD5" s="9" t="s">
        <v>555</v>
      </c>
      <c r="FE5" s="9" t="s">
        <v>1488</v>
      </c>
      <c r="FF5" s="9" t="s">
        <v>556</v>
      </c>
      <c r="FH5" s="9" t="s">
        <v>557</v>
      </c>
      <c r="FI5" s="9" t="s">
        <v>558</v>
      </c>
      <c r="FJ5" s="9" t="s">
        <v>559</v>
      </c>
      <c r="FK5" s="9" t="s">
        <v>1489</v>
      </c>
      <c r="FL5" s="9" t="s">
        <v>560</v>
      </c>
      <c r="FN5" s="9" t="s">
        <v>561</v>
      </c>
      <c r="FO5" s="9" t="s">
        <v>1490</v>
      </c>
      <c r="FP5" s="9" t="s">
        <v>562</v>
      </c>
      <c r="FQ5" s="9" t="s">
        <v>563</v>
      </c>
      <c r="FR5" s="9" t="s">
        <v>564</v>
      </c>
      <c r="FS5" s="9" t="s">
        <v>565</v>
      </c>
      <c r="FT5" s="9" t="s">
        <v>1777</v>
      </c>
      <c r="FU5" s="9" t="s">
        <v>566</v>
      </c>
      <c r="FV5" s="9" t="s">
        <v>1492</v>
      </c>
      <c r="FW5" s="9" t="s">
        <v>1778</v>
      </c>
      <c r="FX5" s="9" t="s">
        <v>567</v>
      </c>
      <c r="FY5" s="9" t="s">
        <v>568</v>
      </c>
      <c r="FZ5" s="9" t="s">
        <v>569</v>
      </c>
      <c r="GA5" s="9" t="s">
        <v>570</v>
      </c>
      <c r="GB5" s="9" t="s">
        <v>571</v>
      </c>
      <c r="GC5" s="9" t="s">
        <v>1493</v>
      </c>
      <c r="GD5" s="9" t="s">
        <v>572</v>
      </c>
      <c r="GF5" s="9" t="s">
        <v>573</v>
      </c>
      <c r="GG5" s="9" t="s">
        <v>574</v>
      </c>
      <c r="GH5" s="9" t="s">
        <v>575</v>
      </c>
      <c r="GI5" s="9" t="s">
        <v>576</v>
      </c>
      <c r="GK5" s="9" t="s">
        <v>577</v>
      </c>
      <c r="GL5" s="9" t="s">
        <v>1494</v>
      </c>
      <c r="GN5" s="9" t="s">
        <v>1495</v>
      </c>
      <c r="GO5" s="9" t="s">
        <v>578</v>
      </c>
      <c r="GP5" s="9" t="s">
        <v>229</v>
      </c>
      <c r="GQ5" s="9" t="s">
        <v>579</v>
      </c>
      <c r="GR5" s="9" t="s">
        <v>580</v>
      </c>
      <c r="GS5" s="9" t="s">
        <v>581</v>
      </c>
      <c r="GT5" s="9" t="s">
        <v>582</v>
      </c>
      <c r="GU5" s="9" t="s">
        <v>583</v>
      </c>
      <c r="GV5" s="9" t="s">
        <v>584</v>
      </c>
      <c r="GW5" s="9" t="s">
        <v>585</v>
      </c>
      <c r="GX5" s="9" t="s">
        <v>586</v>
      </c>
      <c r="GY5" s="9" t="s">
        <v>587</v>
      </c>
      <c r="GZ5" s="9" t="s">
        <v>588</v>
      </c>
      <c r="HA5" s="9" t="s">
        <v>589</v>
      </c>
      <c r="HB5" s="9" t="s">
        <v>590</v>
      </c>
      <c r="HC5" s="9" t="s">
        <v>591</v>
      </c>
      <c r="HD5" s="9" t="s">
        <v>592</v>
      </c>
      <c r="HE5" s="9" t="s">
        <v>1496</v>
      </c>
      <c r="HF5" s="9" t="s">
        <v>593</v>
      </c>
      <c r="HG5" s="9" t="s">
        <v>594</v>
      </c>
      <c r="HH5" s="9" t="s">
        <v>595</v>
      </c>
      <c r="HI5" s="9" t="s">
        <v>596</v>
      </c>
      <c r="HJ5" s="9" t="s">
        <v>1497</v>
      </c>
      <c r="HK5" s="9" t="s">
        <v>597</v>
      </c>
      <c r="HL5" s="9" t="s">
        <v>598</v>
      </c>
      <c r="HM5" s="9" t="s">
        <v>599</v>
      </c>
      <c r="HN5" s="9" t="s">
        <v>600</v>
      </c>
      <c r="HP5" s="9" t="s">
        <v>601</v>
      </c>
      <c r="HQ5" s="9" t="s">
        <v>602</v>
      </c>
      <c r="HR5" s="9" t="s">
        <v>603</v>
      </c>
      <c r="HS5" s="9" t="s">
        <v>1498</v>
      </c>
      <c r="HT5" s="9" t="s">
        <v>604</v>
      </c>
      <c r="HU5" s="9" t="s">
        <v>605</v>
      </c>
      <c r="HV5" s="9" t="s">
        <v>606</v>
      </c>
      <c r="IA5" s="9" t="s">
        <v>607</v>
      </c>
      <c r="IB5" s="9" t="s">
        <v>608</v>
      </c>
      <c r="IC5" s="9" t="s">
        <v>609</v>
      </c>
      <c r="ID5" s="9" t="s">
        <v>610</v>
      </c>
      <c r="IF5" s="9" t="s">
        <v>611</v>
      </c>
      <c r="IH5" s="9" t="s">
        <v>1499</v>
      </c>
      <c r="II5" s="9" t="s">
        <v>612</v>
      </c>
      <c r="IK5" s="9" t="s">
        <v>613</v>
      </c>
      <c r="IL5" s="9" t="s">
        <v>614</v>
      </c>
      <c r="IM5" s="9" t="s">
        <v>615</v>
      </c>
      <c r="IN5" s="9" t="s">
        <v>616</v>
      </c>
      <c r="IO5" s="9" t="s">
        <v>617</v>
      </c>
      <c r="IP5" s="9" t="s">
        <v>618</v>
      </c>
      <c r="IQ5" s="9" t="s">
        <v>619</v>
      </c>
      <c r="IR5" s="9" t="s">
        <v>1500</v>
      </c>
      <c r="IS5" s="9" t="s">
        <v>620</v>
      </c>
      <c r="IT5" s="9" t="s">
        <v>621</v>
      </c>
      <c r="IV5" s="9" t="s">
        <v>622</v>
      </c>
      <c r="IX5" s="9" t="s">
        <v>623</v>
      </c>
      <c r="IY5" s="9" t="s">
        <v>624</v>
      </c>
      <c r="IZ5" s="9" t="s">
        <v>625</v>
      </c>
      <c r="JA5" s="9" t="s">
        <v>626</v>
      </c>
      <c r="JB5" s="9" t="s">
        <v>627</v>
      </c>
      <c r="JC5" s="9" t="s">
        <v>628</v>
      </c>
      <c r="JD5" s="9" t="s">
        <v>629</v>
      </c>
      <c r="JE5" s="9" t="s">
        <v>630</v>
      </c>
      <c r="JG5" s="9" t="s">
        <v>1501</v>
      </c>
      <c r="JH5" s="9" t="s">
        <v>631</v>
      </c>
      <c r="JI5" s="9" t="s">
        <v>632</v>
      </c>
      <c r="JJ5" s="9" t="s">
        <v>633</v>
      </c>
      <c r="JK5" s="9" t="s">
        <v>634</v>
      </c>
      <c r="JL5" s="9" t="s">
        <v>635</v>
      </c>
      <c r="JM5" s="20"/>
      <c r="JN5" s="19" t="s">
        <v>36</v>
      </c>
      <c r="JO5" s="19" t="s">
        <v>43</v>
      </c>
      <c r="JP5" s="19" t="s">
        <v>203</v>
      </c>
      <c r="JR5" s="9" t="s">
        <v>318</v>
      </c>
      <c r="JS5" s="9" t="s">
        <v>40</v>
      </c>
      <c r="JT5" s="9" t="s">
        <v>83</v>
      </c>
      <c r="JU5" s="9" t="s">
        <v>318</v>
      </c>
      <c r="JV5" s="9" t="s">
        <v>636</v>
      </c>
      <c r="JW5" s="9" t="s">
        <v>637</v>
      </c>
      <c r="JX5" s="9" t="s">
        <v>638</v>
      </c>
      <c r="JY5" s="9" t="s">
        <v>639</v>
      </c>
    </row>
    <row r="6" spans="1:285" s="9" customFormat="1" ht="14.4" x14ac:dyDescent="0.3">
      <c r="A6" s="19" t="s">
        <v>640</v>
      </c>
      <c r="B6" s="19" t="s">
        <v>44</v>
      </c>
      <c r="C6" s="19" t="s">
        <v>226</v>
      </c>
      <c r="D6" s="9" t="s">
        <v>57</v>
      </c>
      <c r="E6" s="9" t="s">
        <v>54</v>
      </c>
      <c r="F6" s="9" t="s">
        <v>71</v>
      </c>
      <c r="G6" s="9" t="s">
        <v>61</v>
      </c>
      <c r="H6" s="9" t="s">
        <v>58</v>
      </c>
      <c r="I6" s="9" t="s">
        <v>51</v>
      </c>
      <c r="J6" s="10"/>
      <c r="K6" s="9" t="s">
        <v>226</v>
      </c>
      <c r="L6" s="9" t="s">
        <v>153</v>
      </c>
      <c r="M6" s="9" t="s">
        <v>218</v>
      </c>
      <c r="O6" s="9" t="s">
        <v>1779</v>
      </c>
      <c r="P6" s="9" t="s">
        <v>264</v>
      </c>
      <c r="R6" s="9" t="s">
        <v>165</v>
      </c>
      <c r="T6" s="9" t="s">
        <v>109</v>
      </c>
      <c r="U6" s="9" t="s">
        <v>152</v>
      </c>
      <c r="V6" s="9" t="s">
        <v>288</v>
      </c>
      <c r="W6" s="9" t="s">
        <v>229</v>
      </c>
      <c r="X6" s="9" t="s">
        <v>151</v>
      </c>
      <c r="AA6" s="9" t="s">
        <v>261</v>
      </c>
      <c r="AB6" s="9" t="s">
        <v>228</v>
      </c>
      <c r="AC6" s="9" t="s">
        <v>130</v>
      </c>
      <c r="AD6" s="9" t="s">
        <v>215</v>
      </c>
      <c r="AE6" s="9" t="s">
        <v>102</v>
      </c>
      <c r="AG6" s="9" t="s">
        <v>169</v>
      </c>
      <c r="AH6" s="9" t="s">
        <v>132</v>
      </c>
      <c r="AI6" s="9" t="s">
        <v>271</v>
      </c>
      <c r="AJ6" s="9" t="s">
        <v>139</v>
      </c>
      <c r="AK6" s="9" t="s">
        <v>175</v>
      </c>
      <c r="AL6" s="9" t="s">
        <v>178</v>
      </c>
      <c r="AM6" s="9" t="s">
        <v>161</v>
      </c>
      <c r="AN6" s="9" t="s">
        <v>219</v>
      </c>
      <c r="AO6" s="9" t="s">
        <v>199</v>
      </c>
      <c r="AQ6" s="9" t="s">
        <v>201</v>
      </c>
      <c r="AT6" s="9" t="s">
        <v>641</v>
      </c>
      <c r="AV6" s="9" t="s">
        <v>194</v>
      </c>
      <c r="AW6" s="9" t="s">
        <v>642</v>
      </c>
      <c r="BA6" s="9" t="s">
        <v>198</v>
      </c>
      <c r="BB6" s="9" t="s">
        <v>140</v>
      </c>
      <c r="BC6" s="9" t="s">
        <v>287</v>
      </c>
      <c r="BF6" s="9" t="s">
        <v>643</v>
      </c>
      <c r="BG6" s="9" t="s">
        <v>644</v>
      </c>
      <c r="BH6" s="9" t="s">
        <v>645</v>
      </c>
      <c r="BI6" s="9" t="s">
        <v>646</v>
      </c>
      <c r="BJ6" s="9" t="s">
        <v>647</v>
      </c>
      <c r="BK6" s="9" t="s">
        <v>648</v>
      </c>
      <c r="BL6" s="9" t="s">
        <v>649</v>
      </c>
      <c r="BM6" s="9" t="s">
        <v>650</v>
      </c>
      <c r="BN6" s="9" t="s">
        <v>1502</v>
      </c>
      <c r="BO6" s="9" t="s">
        <v>651</v>
      </c>
      <c r="BP6" s="9" t="s">
        <v>652</v>
      </c>
      <c r="BQ6" s="9" t="s">
        <v>1503</v>
      </c>
      <c r="BR6" s="9" t="s">
        <v>653</v>
      </c>
      <c r="BS6" s="9" t="s">
        <v>654</v>
      </c>
      <c r="BT6" s="9" t="s">
        <v>655</v>
      </c>
      <c r="BU6" s="9" t="s">
        <v>656</v>
      </c>
      <c r="BW6" s="9" t="s">
        <v>657</v>
      </c>
      <c r="CD6" s="9" t="s">
        <v>658</v>
      </c>
      <c r="CE6" s="9" t="s">
        <v>659</v>
      </c>
      <c r="CG6" s="9" t="s">
        <v>660</v>
      </c>
      <c r="CI6" s="9" t="s">
        <v>1504</v>
      </c>
      <c r="CJ6" s="9" t="s">
        <v>661</v>
      </c>
      <c r="CK6" s="9" t="s">
        <v>662</v>
      </c>
      <c r="CN6" s="9" t="s">
        <v>663</v>
      </c>
      <c r="CP6" s="9" t="s">
        <v>664</v>
      </c>
      <c r="CQ6" s="9" t="s">
        <v>1505</v>
      </c>
      <c r="CR6" s="9" t="s">
        <v>665</v>
      </c>
      <c r="CS6" s="9" t="s">
        <v>666</v>
      </c>
      <c r="CT6" s="9" t="s">
        <v>1780</v>
      </c>
      <c r="CU6" s="9" t="s">
        <v>668</v>
      </c>
      <c r="CX6" s="9" t="s">
        <v>669</v>
      </c>
      <c r="CZ6" s="9" t="s">
        <v>670</v>
      </c>
      <c r="DA6" s="9" t="s">
        <v>671</v>
      </c>
      <c r="DD6" s="9" t="s">
        <v>672</v>
      </c>
      <c r="DE6" s="9" t="s">
        <v>673</v>
      </c>
      <c r="DG6" s="9" t="s">
        <v>674</v>
      </c>
      <c r="DH6" s="9" t="s">
        <v>675</v>
      </c>
      <c r="DI6" s="9" t="s">
        <v>676</v>
      </c>
      <c r="DL6" s="9" t="s">
        <v>677</v>
      </c>
      <c r="DM6" s="9" t="s">
        <v>678</v>
      </c>
      <c r="DN6" s="9" t="s">
        <v>679</v>
      </c>
      <c r="DO6" s="9" t="s">
        <v>680</v>
      </c>
      <c r="DP6" s="9" t="s">
        <v>681</v>
      </c>
      <c r="DQ6" s="9" t="s">
        <v>682</v>
      </c>
      <c r="DR6" s="9" t="s">
        <v>683</v>
      </c>
      <c r="DT6" s="9" t="s">
        <v>684</v>
      </c>
      <c r="DV6" s="9" t="s">
        <v>685</v>
      </c>
      <c r="DW6" s="9" t="s">
        <v>686</v>
      </c>
      <c r="DX6" s="9" t="s">
        <v>1506</v>
      </c>
      <c r="DZ6" s="9" t="s">
        <v>687</v>
      </c>
      <c r="EB6" s="9" t="s">
        <v>688</v>
      </c>
      <c r="ED6" s="9" t="s">
        <v>689</v>
      </c>
      <c r="EE6" s="9" t="s">
        <v>690</v>
      </c>
      <c r="EF6" s="9" t="s">
        <v>691</v>
      </c>
      <c r="EG6" s="9" t="s">
        <v>692</v>
      </c>
      <c r="EH6" s="9" t="s">
        <v>693</v>
      </c>
      <c r="EI6" s="9" t="s">
        <v>694</v>
      </c>
      <c r="EJ6" s="9" t="s">
        <v>695</v>
      </c>
      <c r="EK6" s="9" t="s">
        <v>696</v>
      </c>
      <c r="EL6" s="9" t="s">
        <v>1507</v>
      </c>
      <c r="EM6" s="9" t="s">
        <v>697</v>
      </c>
      <c r="EO6" s="9" t="s">
        <v>698</v>
      </c>
      <c r="EP6" s="9" t="s">
        <v>699</v>
      </c>
      <c r="EQ6" s="9" t="s">
        <v>1508</v>
      </c>
      <c r="ER6" s="9" t="s">
        <v>1509</v>
      </c>
      <c r="ES6" s="9" t="s">
        <v>1781</v>
      </c>
      <c r="EU6" s="9" t="s">
        <v>1782</v>
      </c>
      <c r="EV6" s="9" t="s">
        <v>1783</v>
      </c>
      <c r="EW6" s="9" t="s">
        <v>701</v>
      </c>
      <c r="EX6" s="9" t="s">
        <v>702</v>
      </c>
      <c r="EY6" s="9" t="s">
        <v>703</v>
      </c>
      <c r="EZ6" s="9" t="s">
        <v>704</v>
      </c>
      <c r="FA6" s="9" t="s">
        <v>705</v>
      </c>
      <c r="FB6" s="9" t="s">
        <v>1512</v>
      </c>
      <c r="FC6" s="9" t="s">
        <v>706</v>
      </c>
      <c r="FD6" s="9" t="s">
        <v>707</v>
      </c>
      <c r="FF6" s="9" t="s">
        <v>1513</v>
      </c>
      <c r="FH6" s="9" t="s">
        <v>708</v>
      </c>
      <c r="FI6" s="9" t="s">
        <v>709</v>
      </c>
      <c r="FJ6" s="9" t="s">
        <v>710</v>
      </c>
      <c r="FK6" s="9" t="s">
        <v>711</v>
      </c>
      <c r="FL6" s="9" t="s">
        <v>712</v>
      </c>
      <c r="FN6" s="9" t="s">
        <v>713</v>
      </c>
      <c r="FO6" s="9" t="s">
        <v>1514</v>
      </c>
      <c r="FP6" s="9" t="s">
        <v>714</v>
      </c>
      <c r="FQ6" s="9" t="s">
        <v>715</v>
      </c>
      <c r="FR6" s="9" t="s">
        <v>716</v>
      </c>
      <c r="FS6" s="9" t="s">
        <v>717</v>
      </c>
      <c r="FT6" s="9" t="s">
        <v>718</v>
      </c>
      <c r="FU6" s="9" t="s">
        <v>719</v>
      </c>
      <c r="FV6" s="9" t="s">
        <v>720</v>
      </c>
      <c r="FW6" s="9" t="s">
        <v>1515</v>
      </c>
      <c r="FX6" s="9" t="s">
        <v>1516</v>
      </c>
      <c r="FY6" s="9" t="s">
        <v>721</v>
      </c>
      <c r="FZ6" s="9" t="s">
        <v>722</v>
      </c>
      <c r="GA6" s="9" t="s">
        <v>723</v>
      </c>
      <c r="GB6" s="9" t="s">
        <v>724</v>
      </c>
      <c r="GC6" s="9" t="s">
        <v>725</v>
      </c>
      <c r="GD6" s="9" t="s">
        <v>726</v>
      </c>
      <c r="GF6" s="9" t="s">
        <v>727</v>
      </c>
      <c r="GG6" s="9" t="s">
        <v>728</v>
      </c>
      <c r="GH6" s="9" t="s">
        <v>729</v>
      </c>
      <c r="GI6" s="9" t="s">
        <v>730</v>
      </c>
      <c r="GK6" s="9" t="s">
        <v>731</v>
      </c>
      <c r="GL6" s="9" t="s">
        <v>1517</v>
      </c>
      <c r="GN6" s="9" t="s">
        <v>732</v>
      </c>
      <c r="GO6" s="9" t="s">
        <v>733</v>
      </c>
      <c r="GQ6" s="9" t="s">
        <v>734</v>
      </c>
      <c r="GR6" s="9" t="s">
        <v>735</v>
      </c>
      <c r="GS6" s="9" t="s">
        <v>1784</v>
      </c>
      <c r="GU6" s="9" t="s">
        <v>736</v>
      </c>
      <c r="GV6" s="9" t="s">
        <v>737</v>
      </c>
      <c r="GW6" s="9" t="s">
        <v>738</v>
      </c>
      <c r="GX6" s="9" t="s">
        <v>739</v>
      </c>
      <c r="GY6" s="9" t="s">
        <v>740</v>
      </c>
      <c r="GZ6" s="9" t="s">
        <v>1519</v>
      </c>
      <c r="HA6" s="9" t="s">
        <v>741</v>
      </c>
      <c r="HB6" s="9" t="s">
        <v>742</v>
      </c>
      <c r="HC6" s="9" t="s">
        <v>743</v>
      </c>
      <c r="HD6" s="9" t="s">
        <v>744</v>
      </c>
      <c r="HE6" s="9" t="s">
        <v>745</v>
      </c>
      <c r="HF6" s="9" t="s">
        <v>1520</v>
      </c>
      <c r="HG6" s="9" t="s">
        <v>1521</v>
      </c>
      <c r="HH6" s="9" t="s">
        <v>746</v>
      </c>
      <c r="HJ6" s="9" t="s">
        <v>1522</v>
      </c>
      <c r="HL6" s="9" t="s">
        <v>1523</v>
      </c>
      <c r="HM6" s="9" t="s">
        <v>747</v>
      </c>
      <c r="HN6" s="9" t="s">
        <v>1785</v>
      </c>
      <c r="HP6" s="9" t="s">
        <v>748</v>
      </c>
      <c r="HQ6" s="9" t="s">
        <v>749</v>
      </c>
      <c r="HR6" s="9" t="s">
        <v>750</v>
      </c>
      <c r="HS6" s="9" t="s">
        <v>1524</v>
      </c>
      <c r="HT6" s="9" t="s">
        <v>751</v>
      </c>
      <c r="HU6" s="9" t="s">
        <v>752</v>
      </c>
      <c r="HV6" s="9" t="s">
        <v>753</v>
      </c>
      <c r="IA6" s="9" t="s">
        <v>754</v>
      </c>
      <c r="IC6" s="9" t="s">
        <v>755</v>
      </c>
      <c r="IF6" s="9" t="s">
        <v>756</v>
      </c>
      <c r="IH6" s="9" t="s">
        <v>757</v>
      </c>
      <c r="II6" s="9" t="s">
        <v>758</v>
      </c>
      <c r="IK6" s="9" t="s">
        <v>1525</v>
      </c>
      <c r="IL6" s="9" t="s">
        <v>759</v>
      </c>
      <c r="IN6" s="9" t="s">
        <v>760</v>
      </c>
      <c r="IO6" s="9" t="s">
        <v>761</v>
      </c>
      <c r="IP6" s="9" t="s">
        <v>281</v>
      </c>
      <c r="IQ6" s="9" t="s">
        <v>762</v>
      </c>
      <c r="IR6" s="9" t="s">
        <v>763</v>
      </c>
      <c r="IS6" s="9" t="s">
        <v>1526</v>
      </c>
      <c r="IT6" s="9" t="s">
        <v>1527</v>
      </c>
      <c r="IV6" s="9" t="s">
        <v>764</v>
      </c>
      <c r="IX6" s="9" t="s">
        <v>765</v>
      </c>
      <c r="IY6" s="9" t="s">
        <v>766</v>
      </c>
      <c r="IZ6" s="9" t="s">
        <v>767</v>
      </c>
      <c r="JA6" s="9" t="s">
        <v>1786</v>
      </c>
      <c r="JB6" s="9" t="s">
        <v>768</v>
      </c>
      <c r="JC6" s="9" t="s">
        <v>769</v>
      </c>
      <c r="JD6" s="9" t="s">
        <v>1528</v>
      </c>
      <c r="JE6" s="9" t="s">
        <v>770</v>
      </c>
      <c r="JH6" s="9" t="s">
        <v>771</v>
      </c>
      <c r="JL6" s="9" t="s">
        <v>772</v>
      </c>
      <c r="JM6" s="20"/>
      <c r="JN6" s="19" t="s">
        <v>37</v>
      </c>
      <c r="JO6" s="19" t="s">
        <v>44</v>
      </c>
      <c r="JP6" s="19" t="s">
        <v>226</v>
      </c>
      <c r="JR6" s="9" t="s">
        <v>368</v>
      </c>
      <c r="JS6" s="9" t="s">
        <v>38</v>
      </c>
      <c r="JT6" s="9" t="s">
        <v>773</v>
      </c>
      <c r="JU6" s="9" t="s">
        <v>1529</v>
      </c>
      <c r="JV6" s="9" t="s">
        <v>774</v>
      </c>
      <c r="JW6" s="9" t="s">
        <v>775</v>
      </c>
      <c r="JX6" s="9" t="s">
        <v>776</v>
      </c>
      <c r="JY6" s="9" t="s">
        <v>777</v>
      </c>
    </row>
    <row r="7" spans="1:285" s="9" customFormat="1" ht="14.4" x14ac:dyDescent="0.3">
      <c r="A7" s="19" t="s">
        <v>38</v>
      </c>
      <c r="B7" s="19" t="s">
        <v>45</v>
      </c>
      <c r="C7" s="19" t="s">
        <v>243</v>
      </c>
      <c r="D7" s="9" t="s">
        <v>73</v>
      </c>
      <c r="E7" s="9" t="s">
        <v>59</v>
      </c>
      <c r="F7" s="9" t="s">
        <v>75</v>
      </c>
      <c r="G7" s="9" t="s">
        <v>62</v>
      </c>
      <c r="H7" s="9" t="s">
        <v>64</v>
      </c>
      <c r="I7" s="9" t="s">
        <v>56</v>
      </c>
      <c r="J7" s="10"/>
      <c r="K7" s="9" t="s">
        <v>243</v>
      </c>
      <c r="L7" s="9" t="s">
        <v>166</v>
      </c>
      <c r="M7" s="9" t="s">
        <v>291</v>
      </c>
      <c r="O7" s="9" t="s">
        <v>172</v>
      </c>
      <c r="P7" s="9" t="s">
        <v>265</v>
      </c>
      <c r="R7" s="9" t="s">
        <v>200</v>
      </c>
      <c r="T7" s="9" t="s">
        <v>110</v>
      </c>
      <c r="U7" s="9" t="s">
        <v>193</v>
      </c>
      <c r="V7" s="9" t="s">
        <v>301</v>
      </c>
      <c r="W7" s="9" t="s">
        <v>278</v>
      </c>
      <c r="X7" s="9" t="s">
        <v>159</v>
      </c>
      <c r="AA7" s="9" t="s">
        <v>281</v>
      </c>
      <c r="AB7" s="9" t="s">
        <v>268</v>
      </c>
      <c r="AC7" s="9" t="s">
        <v>134</v>
      </c>
      <c r="AD7" s="9" t="s">
        <v>252</v>
      </c>
      <c r="AE7" s="9" t="s">
        <v>127</v>
      </c>
      <c r="AH7" s="9" t="s">
        <v>155</v>
      </c>
      <c r="AJ7" s="9" t="s">
        <v>231</v>
      </c>
      <c r="AK7" s="9" t="s">
        <v>230</v>
      </c>
      <c r="AL7" s="9" t="s">
        <v>179</v>
      </c>
      <c r="AM7" s="9" t="s">
        <v>184</v>
      </c>
      <c r="AN7" s="9" t="s">
        <v>283</v>
      </c>
      <c r="AO7" s="9" t="s">
        <v>209</v>
      </c>
      <c r="AQ7" s="9" t="s">
        <v>225</v>
      </c>
      <c r="AT7" s="9" t="s">
        <v>238</v>
      </c>
      <c r="AV7" s="9" t="s">
        <v>302</v>
      </c>
      <c r="AW7" s="9" t="s">
        <v>253</v>
      </c>
      <c r="BA7" s="9" t="s">
        <v>255</v>
      </c>
      <c r="BB7" s="9" t="s">
        <v>156</v>
      </c>
      <c r="BC7" s="9" t="s">
        <v>778</v>
      </c>
      <c r="BF7" s="9" t="s">
        <v>779</v>
      </c>
      <c r="BG7" s="9" t="s">
        <v>780</v>
      </c>
      <c r="BI7" s="9" t="s">
        <v>1530</v>
      </c>
      <c r="BJ7" s="9" t="s">
        <v>781</v>
      </c>
      <c r="BK7" s="9" t="s">
        <v>1531</v>
      </c>
      <c r="BL7" s="9" t="s">
        <v>782</v>
      </c>
      <c r="BM7" s="9" t="s">
        <v>783</v>
      </c>
      <c r="BN7" s="9" t="s">
        <v>1787</v>
      </c>
      <c r="BO7" s="9" t="s">
        <v>784</v>
      </c>
      <c r="BP7" s="9" t="s">
        <v>785</v>
      </c>
      <c r="BQ7" s="9" t="s">
        <v>786</v>
      </c>
      <c r="BR7" s="9" t="s">
        <v>787</v>
      </c>
      <c r="BS7" s="9" t="s">
        <v>788</v>
      </c>
      <c r="BT7" s="9" t="s">
        <v>1533</v>
      </c>
      <c r="BU7" s="9" t="s">
        <v>789</v>
      </c>
      <c r="BW7" s="9" t="s">
        <v>790</v>
      </c>
      <c r="CD7" s="9" t="s">
        <v>1788</v>
      </c>
      <c r="CE7" s="9" t="s">
        <v>1534</v>
      </c>
      <c r="CG7" s="9" t="s">
        <v>792</v>
      </c>
      <c r="CK7" s="9" t="s">
        <v>793</v>
      </c>
      <c r="CN7" s="9" t="s">
        <v>794</v>
      </c>
      <c r="CP7" s="9" t="s">
        <v>1535</v>
      </c>
      <c r="CQ7" s="9" t="s">
        <v>1789</v>
      </c>
      <c r="CR7" s="9" t="s">
        <v>795</v>
      </c>
      <c r="CS7" s="9" t="s">
        <v>796</v>
      </c>
      <c r="CT7" s="9" t="s">
        <v>797</v>
      </c>
      <c r="CU7" s="9" t="s">
        <v>798</v>
      </c>
      <c r="CX7" s="9" t="s">
        <v>799</v>
      </c>
      <c r="CZ7" s="9" t="s">
        <v>1536</v>
      </c>
      <c r="DA7" s="9" t="s">
        <v>800</v>
      </c>
      <c r="DD7" s="9" t="s">
        <v>801</v>
      </c>
      <c r="DE7" s="9" t="s">
        <v>802</v>
      </c>
      <c r="DG7" s="9" t="s">
        <v>803</v>
      </c>
      <c r="DH7" s="9" t="s">
        <v>804</v>
      </c>
      <c r="DI7" s="9" t="s">
        <v>805</v>
      </c>
      <c r="DL7" s="9" t="s">
        <v>806</v>
      </c>
      <c r="DM7" s="9" t="s">
        <v>807</v>
      </c>
      <c r="DN7" s="9" t="s">
        <v>1537</v>
      </c>
      <c r="DP7" s="9" t="s">
        <v>1790</v>
      </c>
      <c r="DR7" s="9" t="s">
        <v>808</v>
      </c>
      <c r="DT7" s="9" t="s">
        <v>809</v>
      </c>
      <c r="DV7" s="9" t="s">
        <v>810</v>
      </c>
      <c r="DX7" s="9" t="s">
        <v>1791</v>
      </c>
      <c r="DZ7" s="9" t="s">
        <v>811</v>
      </c>
      <c r="ED7" s="9" t="s">
        <v>812</v>
      </c>
      <c r="EE7" s="9" t="s">
        <v>813</v>
      </c>
      <c r="EF7" s="9" t="s">
        <v>814</v>
      </c>
      <c r="EG7" s="9" t="s">
        <v>815</v>
      </c>
      <c r="EH7" s="9" t="s">
        <v>816</v>
      </c>
      <c r="EI7" s="9" t="s">
        <v>817</v>
      </c>
      <c r="EK7" s="9" t="s">
        <v>818</v>
      </c>
      <c r="EL7" s="9" t="s">
        <v>819</v>
      </c>
      <c r="EM7" s="9" t="s">
        <v>1540</v>
      </c>
      <c r="EO7" s="9" t="s">
        <v>820</v>
      </c>
      <c r="EQ7" s="9" t="s">
        <v>1541</v>
      </c>
      <c r="ER7" s="9" t="s">
        <v>1792</v>
      </c>
      <c r="ES7" s="9" t="s">
        <v>821</v>
      </c>
      <c r="EV7" s="9" t="s">
        <v>1793</v>
      </c>
      <c r="EW7" s="9" t="s">
        <v>822</v>
      </c>
      <c r="EX7" s="9" t="s">
        <v>823</v>
      </c>
      <c r="EY7" s="9" t="s">
        <v>824</v>
      </c>
      <c r="EZ7" s="9" t="s">
        <v>1543</v>
      </c>
      <c r="FA7" s="9" t="s">
        <v>825</v>
      </c>
      <c r="FB7" s="9" t="s">
        <v>826</v>
      </c>
      <c r="FD7" s="9" t="s">
        <v>827</v>
      </c>
      <c r="FH7" s="9" t="s">
        <v>828</v>
      </c>
      <c r="FI7" s="9" t="s">
        <v>829</v>
      </c>
      <c r="FJ7" s="9" t="s">
        <v>830</v>
      </c>
      <c r="FK7" s="9" t="s">
        <v>831</v>
      </c>
      <c r="FL7" s="9" t="s">
        <v>832</v>
      </c>
      <c r="FN7" s="9" t="s">
        <v>833</v>
      </c>
      <c r="FO7" s="9" t="s">
        <v>1544</v>
      </c>
      <c r="FQ7" s="9" t="s">
        <v>834</v>
      </c>
      <c r="FR7" s="9" t="s">
        <v>835</v>
      </c>
      <c r="FS7" s="9" t="s">
        <v>836</v>
      </c>
      <c r="FT7" s="9" t="s">
        <v>837</v>
      </c>
      <c r="FU7" s="9" t="s">
        <v>1794</v>
      </c>
      <c r="FV7" s="9" t="s">
        <v>1545</v>
      </c>
      <c r="FW7" s="9" t="s">
        <v>838</v>
      </c>
      <c r="FX7" s="9" t="s">
        <v>839</v>
      </c>
      <c r="GC7" s="9" t="s">
        <v>840</v>
      </c>
      <c r="GD7" s="9" t="s">
        <v>841</v>
      </c>
      <c r="GF7" s="9" t="s">
        <v>842</v>
      </c>
      <c r="GG7" s="9" t="s">
        <v>843</v>
      </c>
      <c r="GH7" s="9" t="s">
        <v>844</v>
      </c>
      <c r="GI7" s="9" t="s">
        <v>845</v>
      </c>
      <c r="GK7" s="9" t="s">
        <v>846</v>
      </c>
      <c r="GL7" s="9" t="s">
        <v>847</v>
      </c>
      <c r="GN7" s="9" t="s">
        <v>848</v>
      </c>
      <c r="GQ7" s="9" t="s">
        <v>849</v>
      </c>
      <c r="GS7" s="9" t="s">
        <v>850</v>
      </c>
      <c r="GU7" s="9" t="s">
        <v>851</v>
      </c>
      <c r="GV7" s="9" t="s">
        <v>852</v>
      </c>
      <c r="GW7" s="9" t="s">
        <v>1795</v>
      </c>
      <c r="GX7" s="9" t="s">
        <v>853</v>
      </c>
      <c r="GY7" s="9" t="s">
        <v>854</v>
      </c>
      <c r="GZ7" s="9" t="s">
        <v>855</v>
      </c>
      <c r="HA7" s="9" t="s">
        <v>1547</v>
      </c>
      <c r="HB7" s="9" t="s">
        <v>1548</v>
      </c>
      <c r="HC7" s="9" t="s">
        <v>856</v>
      </c>
      <c r="HD7" s="9" t="s">
        <v>857</v>
      </c>
      <c r="HE7" s="9" t="s">
        <v>858</v>
      </c>
      <c r="HF7" s="9" t="s">
        <v>859</v>
      </c>
      <c r="HG7" s="9" t="s">
        <v>860</v>
      </c>
      <c r="HH7" s="9" t="s">
        <v>1549</v>
      </c>
      <c r="HL7" s="9" t="s">
        <v>861</v>
      </c>
      <c r="HN7" s="9" t="s">
        <v>862</v>
      </c>
      <c r="HP7" s="9" t="s">
        <v>863</v>
      </c>
      <c r="HQ7" s="9" t="s">
        <v>864</v>
      </c>
      <c r="HR7" s="9" t="s">
        <v>865</v>
      </c>
      <c r="HS7" s="9" t="s">
        <v>1796</v>
      </c>
      <c r="HV7" s="9" t="s">
        <v>1550</v>
      </c>
      <c r="IA7" s="9" t="s">
        <v>867</v>
      </c>
      <c r="IF7" s="9" t="s">
        <v>868</v>
      </c>
      <c r="IH7" s="9" t="s">
        <v>869</v>
      </c>
      <c r="II7" s="9" t="s">
        <v>870</v>
      </c>
      <c r="IK7" s="9" t="s">
        <v>871</v>
      </c>
      <c r="IL7" s="9" t="s">
        <v>872</v>
      </c>
      <c r="IN7" s="9" t="s">
        <v>873</v>
      </c>
      <c r="IO7" s="9" t="s">
        <v>874</v>
      </c>
      <c r="IQ7" s="9" t="s">
        <v>875</v>
      </c>
      <c r="IR7" s="9" t="s">
        <v>876</v>
      </c>
      <c r="IS7" s="9" t="s">
        <v>877</v>
      </c>
      <c r="IT7" s="9" t="s">
        <v>1551</v>
      </c>
      <c r="IX7" s="9" t="s">
        <v>878</v>
      </c>
      <c r="IY7" s="9" t="s">
        <v>1552</v>
      </c>
      <c r="IZ7" s="9" t="s">
        <v>879</v>
      </c>
      <c r="JA7" s="9" t="s">
        <v>880</v>
      </c>
      <c r="JB7" s="9" t="s">
        <v>881</v>
      </c>
      <c r="JC7" s="9" t="s">
        <v>882</v>
      </c>
      <c r="JE7" s="9" t="s">
        <v>1553</v>
      </c>
      <c r="JH7" s="9" t="s">
        <v>883</v>
      </c>
      <c r="JL7" s="9" t="s">
        <v>884</v>
      </c>
      <c r="JM7" s="20"/>
      <c r="JN7" s="19" t="s">
        <v>38</v>
      </c>
      <c r="JO7" s="19" t="s">
        <v>45</v>
      </c>
      <c r="JP7" s="19" t="s">
        <v>243</v>
      </c>
      <c r="JR7" s="9" t="s">
        <v>319</v>
      </c>
      <c r="JS7" s="9" t="s">
        <v>40</v>
      </c>
      <c r="JT7" s="9" t="s">
        <v>83</v>
      </c>
      <c r="JU7" s="9" t="s">
        <v>319</v>
      </c>
      <c r="JV7" s="9" t="s">
        <v>885</v>
      </c>
      <c r="JW7" s="9" t="s">
        <v>886</v>
      </c>
      <c r="JY7" s="9" t="s">
        <v>887</v>
      </c>
    </row>
    <row r="8" spans="1:285" s="9" customFormat="1" ht="14.4" x14ac:dyDescent="0.3">
      <c r="A8" s="19" t="s">
        <v>39</v>
      </c>
      <c r="B8" s="19" t="s">
        <v>46</v>
      </c>
      <c r="C8" s="19" t="s">
        <v>257</v>
      </c>
      <c r="E8" s="9" t="s">
        <v>60</v>
      </c>
      <c r="G8" s="9" t="s">
        <v>888</v>
      </c>
      <c r="H8" s="9" t="s">
        <v>66</v>
      </c>
      <c r="I8" s="9" t="s">
        <v>76</v>
      </c>
      <c r="J8" s="10"/>
      <c r="K8" s="9" t="s">
        <v>257</v>
      </c>
      <c r="M8" s="9" t="s">
        <v>292</v>
      </c>
      <c r="O8" s="9" t="s">
        <v>204</v>
      </c>
      <c r="R8" s="9" t="s">
        <v>214</v>
      </c>
      <c r="T8" s="9" t="s">
        <v>111</v>
      </c>
      <c r="U8" s="9" t="s">
        <v>269</v>
      </c>
      <c r="X8" s="9" t="s">
        <v>205</v>
      </c>
      <c r="AC8" s="24" t="s">
        <v>135</v>
      </c>
      <c r="AE8" s="9" t="s">
        <v>208</v>
      </c>
      <c r="AH8" s="9" t="s">
        <v>174</v>
      </c>
      <c r="AJ8" s="9" t="s">
        <v>234</v>
      </c>
      <c r="AK8" s="9" t="s">
        <v>277</v>
      </c>
      <c r="AL8" s="9" t="s">
        <v>180</v>
      </c>
      <c r="AM8" s="9" t="s">
        <v>186</v>
      </c>
      <c r="AN8" s="9" t="s">
        <v>300</v>
      </c>
      <c r="AO8" s="9" t="s">
        <v>210</v>
      </c>
      <c r="AQ8" s="9" t="s">
        <v>286</v>
      </c>
      <c r="AT8" s="9" t="s">
        <v>240</v>
      </c>
      <c r="AW8" s="9" t="s">
        <v>260</v>
      </c>
      <c r="BB8" s="9" t="s">
        <v>170</v>
      </c>
      <c r="BF8" s="9" t="s">
        <v>889</v>
      </c>
      <c r="BG8" s="9" t="s">
        <v>890</v>
      </c>
      <c r="BI8" s="9" t="s">
        <v>891</v>
      </c>
      <c r="BJ8" s="9" t="s">
        <v>892</v>
      </c>
      <c r="BK8" s="9" t="s">
        <v>893</v>
      </c>
      <c r="BM8" s="9" t="s">
        <v>894</v>
      </c>
      <c r="BN8" s="9" t="s">
        <v>895</v>
      </c>
      <c r="BO8" s="9" t="s">
        <v>896</v>
      </c>
      <c r="BP8" s="9" t="s">
        <v>897</v>
      </c>
      <c r="BQ8" s="9" t="s">
        <v>898</v>
      </c>
      <c r="BS8" s="9" t="s">
        <v>899</v>
      </c>
      <c r="BT8" s="9" t="s">
        <v>900</v>
      </c>
      <c r="BW8" s="9" t="s">
        <v>901</v>
      </c>
      <c r="CD8" s="9" t="s">
        <v>902</v>
      </c>
      <c r="CE8" s="9" t="s">
        <v>1554</v>
      </c>
      <c r="CG8" s="9" t="s">
        <v>903</v>
      </c>
      <c r="CK8" s="9" t="s">
        <v>904</v>
      </c>
      <c r="CN8" s="9" t="s">
        <v>905</v>
      </c>
      <c r="CQ8" s="9" t="s">
        <v>1555</v>
      </c>
      <c r="CS8" s="9" t="s">
        <v>906</v>
      </c>
      <c r="CT8" s="9" t="s">
        <v>1797</v>
      </c>
      <c r="CU8" s="9" t="s">
        <v>908</v>
      </c>
      <c r="CX8" s="9" t="s">
        <v>909</v>
      </c>
      <c r="CZ8" s="9" t="s">
        <v>1556</v>
      </c>
      <c r="DA8" s="9" t="s">
        <v>910</v>
      </c>
      <c r="DD8" s="9" t="s">
        <v>911</v>
      </c>
      <c r="DG8" s="9" t="s">
        <v>912</v>
      </c>
      <c r="DH8" s="9" t="s">
        <v>913</v>
      </c>
      <c r="DL8" s="9" t="s">
        <v>914</v>
      </c>
      <c r="DM8" s="9" t="s">
        <v>915</v>
      </c>
      <c r="DN8" s="9" t="s">
        <v>916</v>
      </c>
      <c r="DP8" s="9" t="s">
        <v>917</v>
      </c>
      <c r="DT8" s="9" t="s">
        <v>918</v>
      </c>
      <c r="DV8" s="9" t="s">
        <v>919</v>
      </c>
      <c r="DX8" s="9" t="s">
        <v>920</v>
      </c>
      <c r="DZ8" s="9" t="s">
        <v>921</v>
      </c>
      <c r="ED8" s="9" t="s">
        <v>922</v>
      </c>
      <c r="EF8" s="9" t="s">
        <v>923</v>
      </c>
      <c r="EI8" s="9" t="s">
        <v>924</v>
      </c>
      <c r="EL8" s="9" t="s">
        <v>925</v>
      </c>
      <c r="EM8" s="9" t="s">
        <v>926</v>
      </c>
      <c r="EO8" s="9" t="s">
        <v>1798</v>
      </c>
      <c r="ER8" s="9" t="s">
        <v>1558</v>
      </c>
      <c r="ES8" s="9" t="s">
        <v>1559</v>
      </c>
      <c r="EW8" s="9" t="s">
        <v>927</v>
      </c>
      <c r="EX8" s="9" t="s">
        <v>1560</v>
      </c>
      <c r="EY8" s="9" t="s">
        <v>1799</v>
      </c>
      <c r="EZ8" s="9" t="s">
        <v>928</v>
      </c>
      <c r="FA8" s="9" t="s">
        <v>929</v>
      </c>
      <c r="FI8" s="9" t="s">
        <v>930</v>
      </c>
      <c r="FJ8" s="9" t="s">
        <v>931</v>
      </c>
      <c r="FK8" s="9" t="s">
        <v>932</v>
      </c>
      <c r="FL8" s="9" t="s">
        <v>933</v>
      </c>
      <c r="FN8" s="9" t="s">
        <v>934</v>
      </c>
      <c r="FO8" s="9" t="s">
        <v>1561</v>
      </c>
      <c r="FQ8" s="9" t="s">
        <v>935</v>
      </c>
      <c r="FR8" s="9" t="s">
        <v>936</v>
      </c>
      <c r="FS8" s="9" t="s">
        <v>937</v>
      </c>
      <c r="FT8" s="9" t="s">
        <v>1562</v>
      </c>
      <c r="FU8" s="9" t="s">
        <v>1563</v>
      </c>
      <c r="FV8" s="9" t="s">
        <v>938</v>
      </c>
      <c r="FW8" s="9" t="s">
        <v>939</v>
      </c>
      <c r="GD8" s="9" t="s">
        <v>1564</v>
      </c>
      <c r="GF8" s="9" t="s">
        <v>940</v>
      </c>
      <c r="GG8" s="9" t="s">
        <v>1800</v>
      </c>
      <c r="GH8" s="9" t="s">
        <v>942</v>
      </c>
      <c r="GI8" s="9" t="s">
        <v>943</v>
      </c>
      <c r="GK8" s="9" t="s">
        <v>944</v>
      </c>
      <c r="GL8" s="9" t="s">
        <v>945</v>
      </c>
      <c r="GN8" s="9" t="s">
        <v>946</v>
      </c>
      <c r="GS8" s="9" t="s">
        <v>947</v>
      </c>
      <c r="GU8" s="9" t="s">
        <v>948</v>
      </c>
      <c r="GW8" s="9" t="s">
        <v>1565</v>
      </c>
      <c r="GX8" s="9" t="s">
        <v>949</v>
      </c>
      <c r="GY8" s="9" t="s">
        <v>950</v>
      </c>
      <c r="GZ8" s="9" t="s">
        <v>951</v>
      </c>
      <c r="HA8" s="9" t="s">
        <v>952</v>
      </c>
      <c r="HC8" s="9" t="s">
        <v>953</v>
      </c>
      <c r="HD8" s="9" t="s">
        <v>954</v>
      </c>
      <c r="HE8" s="9" t="s">
        <v>1566</v>
      </c>
      <c r="HF8" s="9" t="s">
        <v>245</v>
      </c>
      <c r="HG8" s="9" t="s">
        <v>1567</v>
      </c>
      <c r="HH8" s="9" t="s">
        <v>955</v>
      </c>
      <c r="HL8" s="9" t="s">
        <v>1568</v>
      </c>
      <c r="HN8" s="9" t="s">
        <v>1801</v>
      </c>
      <c r="HP8" s="9" t="s">
        <v>957</v>
      </c>
      <c r="HQ8" s="9" t="s">
        <v>958</v>
      </c>
      <c r="HR8" s="9" t="s">
        <v>959</v>
      </c>
      <c r="HS8" s="9" t="s">
        <v>1802</v>
      </c>
      <c r="IA8" s="9" t="s">
        <v>960</v>
      </c>
      <c r="IF8" s="9" t="s">
        <v>961</v>
      </c>
      <c r="IH8" s="9" t="s">
        <v>962</v>
      </c>
      <c r="II8" s="9" t="s">
        <v>963</v>
      </c>
      <c r="IK8" s="9" t="s">
        <v>964</v>
      </c>
      <c r="IL8" s="9" t="s">
        <v>965</v>
      </c>
      <c r="IQ8" s="9" t="s">
        <v>966</v>
      </c>
      <c r="IR8" s="9" t="s">
        <v>967</v>
      </c>
      <c r="IS8" s="9" t="s">
        <v>968</v>
      </c>
      <c r="IT8" s="9" t="s">
        <v>969</v>
      </c>
      <c r="IX8" s="9" t="s">
        <v>970</v>
      </c>
      <c r="IY8" s="9" t="s">
        <v>1570</v>
      </c>
      <c r="IZ8" s="9" t="s">
        <v>971</v>
      </c>
      <c r="JA8" s="9" t="s">
        <v>1571</v>
      </c>
      <c r="JB8" s="9" t="s">
        <v>972</v>
      </c>
      <c r="JC8" s="9" t="s">
        <v>973</v>
      </c>
      <c r="JE8" s="9" t="s">
        <v>974</v>
      </c>
      <c r="JH8" s="9" t="s">
        <v>975</v>
      </c>
      <c r="JL8" s="9" t="s">
        <v>976</v>
      </c>
      <c r="JN8" s="19" t="s">
        <v>39</v>
      </c>
      <c r="JO8" s="19" t="s">
        <v>46</v>
      </c>
      <c r="JP8" s="19" t="s">
        <v>257</v>
      </c>
      <c r="JR8" s="9" t="s">
        <v>1770</v>
      </c>
      <c r="JS8" s="9" t="s">
        <v>38</v>
      </c>
      <c r="JT8" s="9" t="s">
        <v>1572</v>
      </c>
      <c r="JU8" s="9" t="s">
        <v>977</v>
      </c>
      <c r="JV8" s="9" t="s">
        <v>978</v>
      </c>
      <c r="JW8" s="9" t="s">
        <v>979</v>
      </c>
      <c r="JY8" s="9" t="s">
        <v>980</v>
      </c>
    </row>
    <row r="9" spans="1:285" s="9" customFormat="1" ht="14.4" x14ac:dyDescent="0.3">
      <c r="A9" s="19" t="s">
        <v>40</v>
      </c>
      <c r="B9" s="19" t="s">
        <v>47</v>
      </c>
      <c r="C9" s="19" t="s">
        <v>294</v>
      </c>
      <c r="E9" s="9" t="s">
        <v>63</v>
      </c>
      <c r="G9" s="9" t="s">
        <v>68</v>
      </c>
      <c r="H9" s="9" t="s">
        <v>72</v>
      </c>
      <c r="I9" s="9" t="s">
        <v>981</v>
      </c>
      <c r="J9" s="10"/>
      <c r="K9" s="9" t="s">
        <v>294</v>
      </c>
      <c r="M9" s="9" t="s">
        <v>293</v>
      </c>
      <c r="O9" s="9" t="s">
        <v>266</v>
      </c>
      <c r="R9" s="9" t="s">
        <v>297</v>
      </c>
      <c r="T9" s="9" t="s">
        <v>141</v>
      </c>
      <c r="U9" s="9" t="s">
        <v>276</v>
      </c>
      <c r="X9" s="9" t="s">
        <v>207</v>
      </c>
      <c r="AC9" s="9" t="s">
        <v>137</v>
      </c>
      <c r="AE9" s="9" t="s">
        <v>212</v>
      </c>
      <c r="AH9" s="9" t="s">
        <v>216</v>
      </c>
      <c r="AJ9" s="9" t="s">
        <v>270</v>
      </c>
      <c r="AL9" s="9" t="s">
        <v>181</v>
      </c>
      <c r="AM9" s="9" t="s">
        <v>187</v>
      </c>
      <c r="AN9" s="9" t="s">
        <v>303</v>
      </c>
      <c r="AO9" s="9" t="s">
        <v>279</v>
      </c>
      <c r="AT9" s="9" t="s">
        <v>241</v>
      </c>
      <c r="AW9" s="9" t="s">
        <v>290</v>
      </c>
      <c r="BB9" s="9" t="s">
        <v>206</v>
      </c>
      <c r="BF9" s="9" t="s">
        <v>982</v>
      </c>
      <c r="BG9" s="9" t="s">
        <v>983</v>
      </c>
      <c r="BI9" s="9" t="s">
        <v>984</v>
      </c>
      <c r="BJ9" s="9" t="s">
        <v>985</v>
      </c>
      <c r="BK9" s="9" t="s">
        <v>1573</v>
      </c>
      <c r="BM9" s="9" t="s">
        <v>986</v>
      </c>
      <c r="BN9" s="9" t="s">
        <v>1574</v>
      </c>
      <c r="BO9" s="9" t="s">
        <v>1575</v>
      </c>
      <c r="BP9" s="9" t="s">
        <v>987</v>
      </c>
      <c r="BQ9" s="9" t="s">
        <v>1803</v>
      </c>
      <c r="BS9" s="9" t="s">
        <v>989</v>
      </c>
      <c r="BW9" s="9" t="s">
        <v>990</v>
      </c>
      <c r="CD9" s="9" t="s">
        <v>991</v>
      </c>
      <c r="CE9" s="9" t="s">
        <v>1576</v>
      </c>
      <c r="CG9" s="9" t="s">
        <v>992</v>
      </c>
      <c r="CK9" s="9" t="s">
        <v>993</v>
      </c>
      <c r="CN9" s="9" t="s">
        <v>994</v>
      </c>
      <c r="CQ9" s="9" t="s">
        <v>995</v>
      </c>
      <c r="CS9" s="9" t="s">
        <v>996</v>
      </c>
      <c r="CT9" s="9" t="s">
        <v>997</v>
      </c>
      <c r="CU9" s="9" t="s">
        <v>998</v>
      </c>
      <c r="DA9" s="9" t="s">
        <v>999</v>
      </c>
      <c r="DD9" s="9" t="s">
        <v>1804</v>
      </c>
      <c r="DH9" s="9" t="s">
        <v>1001</v>
      </c>
      <c r="DL9" s="9" t="s">
        <v>1577</v>
      </c>
      <c r="DM9" s="9" t="s">
        <v>1002</v>
      </c>
      <c r="DN9" s="9" t="s">
        <v>1578</v>
      </c>
      <c r="DP9" s="9" t="s">
        <v>1805</v>
      </c>
      <c r="DT9" s="9" t="s">
        <v>1003</v>
      </c>
      <c r="DV9" s="9" t="s">
        <v>1004</v>
      </c>
      <c r="EF9" s="9" t="s">
        <v>1005</v>
      </c>
      <c r="EI9" s="9" t="s">
        <v>1006</v>
      </c>
      <c r="EL9" s="9" t="s">
        <v>1007</v>
      </c>
      <c r="EM9" s="9" t="s">
        <v>1008</v>
      </c>
      <c r="ER9" s="9" t="s">
        <v>1806</v>
      </c>
      <c r="ES9" s="9" t="s">
        <v>1807</v>
      </c>
      <c r="EW9" s="9" t="s">
        <v>1009</v>
      </c>
      <c r="EY9" s="9" t="s">
        <v>1010</v>
      </c>
      <c r="EZ9" s="9" t="s">
        <v>1582</v>
      </c>
      <c r="FI9" s="9" t="s">
        <v>1011</v>
      </c>
      <c r="FJ9" s="9" t="s">
        <v>1012</v>
      </c>
      <c r="FK9" s="9" t="s">
        <v>1583</v>
      </c>
      <c r="FL9" s="9" t="s">
        <v>1013</v>
      </c>
      <c r="FN9" s="9" t="s">
        <v>1014</v>
      </c>
      <c r="FO9" s="9" t="s">
        <v>1584</v>
      </c>
      <c r="FR9" s="9" t="s">
        <v>1585</v>
      </c>
      <c r="FS9" s="9" t="s">
        <v>1015</v>
      </c>
      <c r="FT9" s="9" t="s">
        <v>1016</v>
      </c>
      <c r="FU9" s="9" t="s">
        <v>1586</v>
      </c>
      <c r="FV9" s="9" t="s">
        <v>1587</v>
      </c>
      <c r="FW9" s="9" t="s">
        <v>1017</v>
      </c>
      <c r="GD9" s="9" t="s">
        <v>1018</v>
      </c>
      <c r="GG9" s="9" t="s">
        <v>1019</v>
      </c>
      <c r="GH9" s="9" t="s">
        <v>1588</v>
      </c>
      <c r="GI9" s="9" t="s">
        <v>1020</v>
      </c>
      <c r="GK9" s="9" t="s">
        <v>224</v>
      </c>
      <c r="GL9" s="9" t="s">
        <v>1589</v>
      </c>
      <c r="GN9" s="9" t="s">
        <v>1021</v>
      </c>
      <c r="GS9" s="9" t="s">
        <v>1590</v>
      </c>
      <c r="GU9" s="9" t="s">
        <v>1022</v>
      </c>
      <c r="GW9" s="9" t="s">
        <v>1023</v>
      </c>
      <c r="GX9" s="9" t="s">
        <v>1024</v>
      </c>
      <c r="GY9" s="9" t="s">
        <v>1025</v>
      </c>
      <c r="GZ9" s="9" t="s">
        <v>1026</v>
      </c>
      <c r="HD9" s="9" t="s">
        <v>1027</v>
      </c>
      <c r="HE9" s="9" t="s">
        <v>1028</v>
      </c>
      <c r="HF9" s="9" t="s">
        <v>1029</v>
      </c>
      <c r="HG9" s="9" t="s">
        <v>1030</v>
      </c>
      <c r="HH9" s="9" t="s">
        <v>1031</v>
      </c>
      <c r="HL9" s="9" t="s">
        <v>1032</v>
      </c>
      <c r="HN9" s="9" t="s">
        <v>1591</v>
      </c>
      <c r="HP9" s="9" t="s">
        <v>1033</v>
      </c>
      <c r="IA9" s="9" t="s">
        <v>1034</v>
      </c>
      <c r="IF9" s="9" t="s">
        <v>1592</v>
      </c>
      <c r="IH9" s="9" t="s">
        <v>1035</v>
      </c>
      <c r="II9" s="9" t="s">
        <v>1036</v>
      </c>
      <c r="IK9" s="9" t="s">
        <v>1037</v>
      </c>
      <c r="IL9" s="9" t="s">
        <v>1038</v>
      </c>
      <c r="IR9" s="9" t="s">
        <v>1039</v>
      </c>
      <c r="IS9" s="9" t="s">
        <v>1593</v>
      </c>
      <c r="IT9" s="9" t="s">
        <v>1040</v>
      </c>
      <c r="IY9" s="9" t="s">
        <v>1041</v>
      </c>
      <c r="IZ9" s="9" t="s">
        <v>1042</v>
      </c>
      <c r="JA9" s="9" t="s">
        <v>1043</v>
      </c>
      <c r="JB9" s="9" t="s">
        <v>1594</v>
      </c>
      <c r="JL9" s="9" t="s">
        <v>1044</v>
      </c>
      <c r="JN9" s="19" t="s">
        <v>40</v>
      </c>
      <c r="JO9" s="19" t="s">
        <v>47</v>
      </c>
      <c r="JP9" s="19" t="s">
        <v>294</v>
      </c>
      <c r="JR9" s="9" t="s">
        <v>1459</v>
      </c>
      <c r="JS9" s="9" t="s">
        <v>39</v>
      </c>
      <c r="JT9" s="9" t="s">
        <v>58</v>
      </c>
      <c r="JU9" s="9" t="s">
        <v>1045</v>
      </c>
      <c r="JV9" s="9" t="s">
        <v>1046</v>
      </c>
      <c r="JW9" s="9" t="s">
        <v>1047</v>
      </c>
      <c r="JY9" s="9" t="s">
        <v>1048</v>
      </c>
    </row>
    <row r="10" spans="1:285" s="9" customFormat="1" ht="14.4" x14ac:dyDescent="0.3">
      <c r="A10" s="19" t="s">
        <v>41</v>
      </c>
      <c r="B10" s="19" t="s">
        <v>48</v>
      </c>
      <c r="C10" s="19" t="s">
        <v>316</v>
      </c>
      <c r="E10" s="9" t="s">
        <v>78</v>
      </c>
      <c r="G10" s="9" t="s">
        <v>69</v>
      </c>
      <c r="H10" s="9" t="s">
        <v>77</v>
      </c>
      <c r="I10" s="9" t="s">
        <v>82</v>
      </c>
      <c r="J10" s="10"/>
      <c r="M10" s="9" t="s">
        <v>296</v>
      </c>
      <c r="O10" s="9" t="s">
        <v>274</v>
      </c>
      <c r="U10" s="9" t="s">
        <v>298</v>
      </c>
      <c r="X10" s="9" t="s">
        <v>221</v>
      </c>
      <c r="AE10" s="9" t="s">
        <v>285</v>
      </c>
      <c r="AH10" s="9" t="s">
        <v>244</v>
      </c>
      <c r="AJ10" s="9" t="s">
        <v>273</v>
      </c>
      <c r="AL10" s="9" t="s">
        <v>182</v>
      </c>
      <c r="AM10" s="9" t="s">
        <v>188</v>
      </c>
      <c r="AT10" s="9" t="s">
        <v>242</v>
      </c>
      <c r="BB10" s="9" t="s">
        <v>224</v>
      </c>
      <c r="BF10" s="9" t="s">
        <v>1049</v>
      </c>
      <c r="BG10" s="9" t="s">
        <v>1050</v>
      </c>
      <c r="BI10" s="9" t="s">
        <v>1051</v>
      </c>
      <c r="BJ10" s="9" t="s">
        <v>1808</v>
      </c>
      <c r="BK10" s="9" t="s">
        <v>1052</v>
      </c>
      <c r="BM10" s="9" t="s">
        <v>1596</v>
      </c>
      <c r="BN10" s="9" t="s">
        <v>1597</v>
      </c>
      <c r="BO10" s="9" t="s">
        <v>1598</v>
      </c>
      <c r="BQ10" s="9" t="s">
        <v>1053</v>
      </c>
      <c r="BW10" s="9" t="s">
        <v>1054</v>
      </c>
      <c r="CK10" s="9" t="s">
        <v>1055</v>
      </c>
      <c r="CN10" s="9" t="s">
        <v>1056</v>
      </c>
      <c r="CQ10" s="9" t="s">
        <v>1599</v>
      </c>
      <c r="CT10" s="9" t="s">
        <v>1057</v>
      </c>
      <c r="DA10" s="9" t="s">
        <v>1600</v>
      </c>
      <c r="DD10" s="9" t="s">
        <v>1601</v>
      </c>
      <c r="DL10" s="9" t="s">
        <v>1058</v>
      </c>
      <c r="DM10" s="9" t="s">
        <v>1059</v>
      </c>
      <c r="DN10" s="9" t="s">
        <v>1602</v>
      </c>
      <c r="DP10" s="9" t="s">
        <v>1060</v>
      </c>
      <c r="EF10" s="9" t="s">
        <v>1061</v>
      </c>
      <c r="EI10" s="9" t="s">
        <v>1062</v>
      </c>
      <c r="EL10" s="9" t="s">
        <v>1809</v>
      </c>
      <c r="EM10" s="9" t="s">
        <v>1064</v>
      </c>
      <c r="ER10" s="9" t="s">
        <v>1603</v>
      </c>
      <c r="ES10" s="9" t="s">
        <v>1065</v>
      </c>
      <c r="EW10" s="9" t="s">
        <v>1066</v>
      </c>
      <c r="EZ10" s="9" t="s">
        <v>1810</v>
      </c>
      <c r="FJ10" s="9" t="s">
        <v>1068</v>
      </c>
      <c r="FK10" s="9" t="s">
        <v>1069</v>
      </c>
      <c r="FL10" s="9" t="s">
        <v>1070</v>
      </c>
      <c r="FN10" s="9" t="s">
        <v>1811</v>
      </c>
      <c r="FO10" s="9" t="s">
        <v>1072</v>
      </c>
      <c r="FR10" s="9" t="s">
        <v>1073</v>
      </c>
      <c r="FS10" s="9" t="s">
        <v>1074</v>
      </c>
      <c r="FT10" s="9" t="s">
        <v>1604</v>
      </c>
      <c r="FU10" s="9" t="s">
        <v>1075</v>
      </c>
      <c r="FV10" s="9" t="s">
        <v>1076</v>
      </c>
      <c r="FW10" s="9" t="s">
        <v>1077</v>
      </c>
      <c r="GD10" s="9" t="s">
        <v>1078</v>
      </c>
      <c r="GG10" s="9" t="s">
        <v>1079</v>
      </c>
      <c r="GH10" s="9" t="s">
        <v>1812</v>
      </c>
      <c r="GI10" s="9" t="s">
        <v>1080</v>
      </c>
      <c r="GK10" s="9" t="s">
        <v>1081</v>
      </c>
      <c r="GL10" s="9" t="s">
        <v>1813</v>
      </c>
      <c r="GN10" s="9" t="s">
        <v>75</v>
      </c>
      <c r="GU10" s="9" t="s">
        <v>1082</v>
      </c>
      <c r="GW10" s="9" t="s">
        <v>1083</v>
      </c>
      <c r="GY10" s="9" t="s">
        <v>1084</v>
      </c>
      <c r="GZ10" s="9" t="s">
        <v>1085</v>
      </c>
      <c r="HD10" s="9" t="s">
        <v>1086</v>
      </c>
      <c r="HE10" s="9" t="s">
        <v>1814</v>
      </c>
      <c r="HF10" s="9" t="s">
        <v>1087</v>
      </c>
      <c r="HG10" s="9" t="s">
        <v>1088</v>
      </c>
      <c r="HH10" s="9" t="s">
        <v>1089</v>
      </c>
      <c r="HL10" s="9" t="s">
        <v>1090</v>
      </c>
      <c r="HN10" s="9" t="s">
        <v>1608</v>
      </c>
      <c r="IA10" s="9" t="s">
        <v>1091</v>
      </c>
      <c r="IH10" s="9" t="s">
        <v>1609</v>
      </c>
      <c r="II10" s="9" t="s">
        <v>1092</v>
      </c>
      <c r="IK10" s="9" t="s">
        <v>1610</v>
      </c>
      <c r="IL10" s="9" t="s">
        <v>1093</v>
      </c>
      <c r="IS10" s="9" t="s">
        <v>1094</v>
      </c>
      <c r="IT10" s="9" t="s">
        <v>1611</v>
      </c>
      <c r="IY10" s="9" t="s">
        <v>1095</v>
      </c>
      <c r="IZ10" s="9" t="s">
        <v>1815</v>
      </c>
      <c r="JL10" s="9" t="s">
        <v>1096</v>
      </c>
      <c r="JN10" s="19" t="s">
        <v>41</v>
      </c>
      <c r="JO10" s="19" t="s">
        <v>48</v>
      </c>
      <c r="JP10" s="19" t="s">
        <v>144</v>
      </c>
      <c r="JR10" s="9" t="s">
        <v>324</v>
      </c>
      <c r="JS10" s="9" t="s">
        <v>39</v>
      </c>
      <c r="JT10" s="9" t="s">
        <v>48</v>
      </c>
      <c r="JU10" s="9" t="s">
        <v>1097</v>
      </c>
      <c r="JV10" s="9" t="s">
        <v>1098</v>
      </c>
      <c r="JW10" s="9" t="s">
        <v>1099</v>
      </c>
    </row>
    <row r="11" spans="1:285" s="9" customFormat="1" ht="14.4" x14ac:dyDescent="0.3">
      <c r="B11" s="19" t="s">
        <v>49</v>
      </c>
      <c r="C11" s="19" t="s">
        <v>145</v>
      </c>
      <c r="E11" s="9" t="s">
        <v>79</v>
      </c>
      <c r="G11" s="9" t="s">
        <v>70</v>
      </c>
      <c r="H11" s="9" t="s">
        <v>84</v>
      </c>
      <c r="I11" s="9" t="s">
        <v>83</v>
      </c>
      <c r="J11" s="10"/>
      <c r="U11" s="9" t="s">
        <v>299</v>
      </c>
      <c r="X11" s="9" t="s">
        <v>222</v>
      </c>
      <c r="AH11" s="9" t="s">
        <v>280</v>
      </c>
      <c r="AL11" s="9" t="s">
        <v>183</v>
      </c>
      <c r="AM11" s="9" t="s">
        <v>189</v>
      </c>
      <c r="BB11" s="9" t="s">
        <v>256</v>
      </c>
      <c r="BF11" s="9" t="s">
        <v>1100</v>
      </c>
      <c r="BJ11" s="9" t="s">
        <v>1101</v>
      </c>
      <c r="BK11" s="9" t="s">
        <v>1102</v>
      </c>
      <c r="BM11" s="9" t="s">
        <v>1103</v>
      </c>
      <c r="BN11" s="9" t="s">
        <v>1104</v>
      </c>
      <c r="BQ11" s="9" t="s">
        <v>1105</v>
      </c>
      <c r="BW11" s="9" t="s">
        <v>1106</v>
      </c>
      <c r="CN11" s="9" t="s">
        <v>1107</v>
      </c>
      <c r="CQ11" s="9" t="s">
        <v>1108</v>
      </c>
      <c r="CT11" s="9" t="s">
        <v>1109</v>
      </c>
      <c r="DA11" s="9" t="s">
        <v>1612</v>
      </c>
      <c r="DD11" s="9" t="s">
        <v>1613</v>
      </c>
      <c r="DL11" s="9" t="s">
        <v>1110</v>
      </c>
      <c r="DM11" s="9" t="s">
        <v>1111</v>
      </c>
      <c r="DN11" s="9" t="s">
        <v>1112</v>
      </c>
      <c r="DP11" s="9" t="s">
        <v>1113</v>
      </c>
      <c r="EI11" s="9" t="s">
        <v>1114</v>
      </c>
      <c r="EL11" s="9" t="s">
        <v>1115</v>
      </c>
      <c r="ER11" s="9" t="s">
        <v>1116</v>
      </c>
      <c r="EW11" s="9" t="s">
        <v>1117</v>
      </c>
      <c r="EZ11" s="9" t="s">
        <v>1118</v>
      </c>
      <c r="FJ11" s="9" t="s">
        <v>1119</v>
      </c>
      <c r="FK11" s="9" t="s">
        <v>1120</v>
      </c>
      <c r="FL11" s="9" t="s">
        <v>1121</v>
      </c>
      <c r="FN11" s="9" t="s">
        <v>71</v>
      </c>
      <c r="FO11" s="9" t="s">
        <v>1122</v>
      </c>
      <c r="FR11" s="9" t="s">
        <v>1123</v>
      </c>
      <c r="FS11" s="9" t="s">
        <v>1124</v>
      </c>
      <c r="FT11" s="9" t="s">
        <v>1125</v>
      </c>
      <c r="FU11" s="9" t="s">
        <v>1126</v>
      </c>
      <c r="FW11" s="9" t="s">
        <v>1127</v>
      </c>
      <c r="GD11" s="9" t="s">
        <v>1128</v>
      </c>
      <c r="GG11" s="9" t="s">
        <v>1129</v>
      </c>
      <c r="GI11" s="9" t="s">
        <v>1614</v>
      </c>
      <c r="GL11" s="9" t="s">
        <v>1130</v>
      </c>
      <c r="GU11" s="9" t="s">
        <v>1131</v>
      </c>
      <c r="GW11" s="9" t="s">
        <v>1132</v>
      </c>
      <c r="GY11" s="9" t="s">
        <v>1133</v>
      </c>
      <c r="GZ11" s="9" t="s">
        <v>1134</v>
      </c>
      <c r="HE11" s="9" t="s">
        <v>1135</v>
      </c>
      <c r="HG11" s="9" t="s">
        <v>1816</v>
      </c>
      <c r="HL11" s="9" t="s">
        <v>1616</v>
      </c>
      <c r="HN11" s="9" t="s">
        <v>1136</v>
      </c>
      <c r="IA11" s="9" t="s">
        <v>1137</v>
      </c>
      <c r="IH11" s="9" t="s">
        <v>1138</v>
      </c>
      <c r="II11" s="9" t="s">
        <v>1139</v>
      </c>
      <c r="IK11" s="9" t="s">
        <v>1617</v>
      </c>
      <c r="IL11" s="9" t="s">
        <v>1140</v>
      </c>
      <c r="IS11" s="9" t="s">
        <v>1141</v>
      </c>
      <c r="IT11" s="9" t="s">
        <v>1618</v>
      </c>
      <c r="IY11" s="9" t="s">
        <v>1619</v>
      </c>
      <c r="IZ11" s="9" t="s">
        <v>1142</v>
      </c>
      <c r="JL11" s="9" t="s">
        <v>1143</v>
      </c>
      <c r="JO11" s="19" t="s">
        <v>49</v>
      </c>
      <c r="JP11" s="19" t="s">
        <v>145</v>
      </c>
      <c r="JR11" s="9" t="s">
        <v>369</v>
      </c>
      <c r="JS11" s="9" t="s">
        <v>38</v>
      </c>
      <c r="JT11" s="9" t="s">
        <v>888</v>
      </c>
      <c r="JU11" s="9" t="s">
        <v>1144</v>
      </c>
      <c r="JV11" s="9" t="s">
        <v>1145</v>
      </c>
      <c r="JW11" s="9" t="s">
        <v>1146</v>
      </c>
    </row>
    <row r="12" spans="1:285" s="9" customFormat="1" ht="14.4" x14ac:dyDescent="0.3">
      <c r="B12" s="19" t="s">
        <v>315</v>
      </c>
      <c r="C12" s="19" t="s">
        <v>153</v>
      </c>
      <c r="G12" s="9" t="s">
        <v>74</v>
      </c>
      <c r="H12" s="10"/>
      <c r="I12" s="9" t="s">
        <v>86</v>
      </c>
      <c r="J12" s="10"/>
      <c r="X12" s="9" t="s">
        <v>223</v>
      </c>
      <c r="AH12" s="9" t="s">
        <v>284</v>
      </c>
      <c r="AL12" s="9" t="s">
        <v>245</v>
      </c>
      <c r="AM12" s="9" t="s">
        <v>190</v>
      </c>
      <c r="BB12" s="9" t="s">
        <v>267</v>
      </c>
      <c r="BF12" s="9" t="s">
        <v>1147</v>
      </c>
      <c r="BJ12" s="9" t="s">
        <v>1148</v>
      </c>
      <c r="BK12" s="9" t="s">
        <v>1620</v>
      </c>
      <c r="BM12" s="9" t="s">
        <v>1149</v>
      </c>
      <c r="BQ12" s="9" t="s">
        <v>1150</v>
      </c>
      <c r="BW12" s="9" t="s">
        <v>1151</v>
      </c>
      <c r="CN12" s="9" t="s">
        <v>1152</v>
      </c>
      <c r="CQ12" s="9" t="s">
        <v>1153</v>
      </c>
      <c r="DA12" s="9" t="s">
        <v>1621</v>
      </c>
      <c r="DD12" s="9" t="s">
        <v>1154</v>
      </c>
      <c r="DL12" s="9" t="s">
        <v>1155</v>
      </c>
      <c r="DM12" s="9" t="s">
        <v>1156</v>
      </c>
      <c r="DP12" s="9" t="s">
        <v>1157</v>
      </c>
      <c r="EL12" s="9" t="s">
        <v>1158</v>
      </c>
      <c r="ER12" s="9" t="s">
        <v>1817</v>
      </c>
      <c r="EW12" s="9" t="s">
        <v>1622</v>
      </c>
      <c r="EZ12" s="9" t="s">
        <v>1623</v>
      </c>
      <c r="FJ12" s="9" t="s">
        <v>1160</v>
      </c>
      <c r="FK12" s="9" t="s">
        <v>1161</v>
      </c>
      <c r="FL12" s="9" t="s">
        <v>1162</v>
      </c>
      <c r="FN12" s="9" t="s">
        <v>1163</v>
      </c>
      <c r="FO12" s="9" t="s">
        <v>1624</v>
      </c>
      <c r="FS12" s="9" t="s">
        <v>1164</v>
      </c>
      <c r="FT12" s="9" t="s">
        <v>1165</v>
      </c>
      <c r="FU12" s="9" t="s">
        <v>1625</v>
      </c>
      <c r="FW12" s="9" t="s">
        <v>1166</v>
      </c>
      <c r="GD12" s="9" t="s">
        <v>1167</v>
      </c>
      <c r="GG12" s="9" t="s">
        <v>1818</v>
      </c>
      <c r="GI12" s="9" t="s">
        <v>1168</v>
      </c>
      <c r="GL12" s="9" t="s">
        <v>1169</v>
      </c>
      <c r="GU12" s="9" t="s">
        <v>1170</v>
      </c>
      <c r="GW12" s="9" t="s">
        <v>1171</v>
      </c>
      <c r="GY12" s="9" t="s">
        <v>1172</v>
      </c>
      <c r="GZ12" s="9" t="s">
        <v>1173</v>
      </c>
      <c r="HE12" s="9" t="s">
        <v>1627</v>
      </c>
      <c r="HL12" s="9" t="s">
        <v>1174</v>
      </c>
      <c r="IH12" s="9" t="s">
        <v>1175</v>
      </c>
      <c r="IK12" s="9" t="s">
        <v>1628</v>
      </c>
      <c r="IS12" s="9" t="s">
        <v>1176</v>
      </c>
      <c r="IT12" s="9" t="s">
        <v>1177</v>
      </c>
      <c r="IZ12" s="9" t="s">
        <v>1178</v>
      </c>
      <c r="JL12" s="9" t="s">
        <v>1179</v>
      </c>
      <c r="JO12" s="19" t="s">
        <v>50</v>
      </c>
      <c r="JP12" s="19" t="s">
        <v>153</v>
      </c>
      <c r="JR12" s="9" t="s">
        <v>330</v>
      </c>
      <c r="JS12" s="9" t="s">
        <v>38</v>
      </c>
      <c r="JT12" s="9" t="s">
        <v>1180</v>
      </c>
      <c r="JU12" s="9" t="s">
        <v>1181</v>
      </c>
      <c r="JV12" s="9" t="s">
        <v>1182</v>
      </c>
      <c r="JW12" s="9" t="s">
        <v>1183</v>
      </c>
    </row>
    <row r="13" spans="1:285" s="9" customFormat="1" ht="14.4" x14ac:dyDescent="0.3">
      <c r="B13" s="19" t="s">
        <v>51</v>
      </c>
      <c r="C13" s="19" t="s">
        <v>166</v>
      </c>
      <c r="G13" s="9" t="s">
        <v>80</v>
      </c>
      <c r="H13" s="10"/>
      <c r="J13" s="10"/>
      <c r="X13" s="9" t="s">
        <v>232</v>
      </c>
      <c r="AL13" s="9" t="s">
        <v>246</v>
      </c>
      <c r="AM13" s="9" t="s">
        <v>1184</v>
      </c>
      <c r="BB13" s="9" t="s">
        <v>1819</v>
      </c>
      <c r="BF13" s="9" t="s">
        <v>1629</v>
      </c>
      <c r="BJ13" s="9" t="s">
        <v>1185</v>
      </c>
      <c r="BQ13" s="9" t="s">
        <v>1820</v>
      </c>
      <c r="BW13" s="9" t="s">
        <v>1186</v>
      </c>
      <c r="CN13" s="9" t="s">
        <v>1631</v>
      </c>
      <c r="CQ13" s="9" t="s">
        <v>1187</v>
      </c>
      <c r="DD13" s="9" t="s">
        <v>1188</v>
      </c>
      <c r="DL13" s="9" t="s">
        <v>1189</v>
      </c>
      <c r="DM13" s="9" t="s">
        <v>1190</v>
      </c>
      <c r="DP13" s="9" t="s">
        <v>1191</v>
      </c>
      <c r="EL13" s="9" t="s">
        <v>1192</v>
      </c>
      <c r="ER13" s="9" t="s">
        <v>1193</v>
      </c>
      <c r="EW13" s="9" t="s">
        <v>1194</v>
      </c>
      <c r="FJ13" s="9" t="s">
        <v>1195</v>
      </c>
      <c r="FL13" s="9" t="s">
        <v>1196</v>
      </c>
      <c r="FN13" s="9" t="s">
        <v>1821</v>
      </c>
      <c r="FS13" s="9" t="s">
        <v>1198</v>
      </c>
      <c r="FT13" s="9" t="s">
        <v>1199</v>
      </c>
      <c r="FU13" s="9" t="s">
        <v>1632</v>
      </c>
      <c r="GD13" s="9" t="s">
        <v>1200</v>
      </c>
      <c r="GG13" s="9" t="s">
        <v>1201</v>
      </c>
      <c r="GI13" s="9" t="s">
        <v>1633</v>
      </c>
      <c r="GL13" s="9" t="s">
        <v>1202</v>
      </c>
      <c r="GU13" s="9" t="s">
        <v>1203</v>
      </c>
      <c r="GW13" s="9" t="s">
        <v>1634</v>
      </c>
      <c r="GY13" s="9" t="s">
        <v>1204</v>
      </c>
      <c r="GZ13" s="9" t="s">
        <v>1205</v>
      </c>
      <c r="HL13" s="9" t="s">
        <v>1206</v>
      </c>
      <c r="IH13" s="9" t="s">
        <v>1207</v>
      </c>
      <c r="IK13" s="9" t="s">
        <v>1635</v>
      </c>
      <c r="IS13" s="9" t="s">
        <v>1208</v>
      </c>
      <c r="IT13" s="9" t="s">
        <v>1209</v>
      </c>
      <c r="IZ13" s="9" t="s">
        <v>1210</v>
      </c>
      <c r="JL13" s="9" t="s">
        <v>1211</v>
      </c>
      <c r="JO13" s="19" t="s">
        <v>51</v>
      </c>
      <c r="JP13" s="19" t="s">
        <v>166</v>
      </c>
      <c r="JR13" s="9" t="s">
        <v>418</v>
      </c>
      <c r="JS13" s="9" t="s">
        <v>38</v>
      </c>
      <c r="JT13" s="9" t="s">
        <v>1822</v>
      </c>
      <c r="JU13" s="9" t="s">
        <v>1637</v>
      </c>
      <c r="JV13" s="9" t="s">
        <v>1212</v>
      </c>
      <c r="JW13" s="9" t="s">
        <v>1213</v>
      </c>
    </row>
    <row r="14" spans="1:285" s="9" customFormat="1" ht="14.4" x14ac:dyDescent="0.3">
      <c r="B14" s="19" t="s">
        <v>52</v>
      </c>
      <c r="C14" s="19" t="s">
        <v>143</v>
      </c>
      <c r="H14" s="10"/>
      <c r="J14" s="10"/>
      <c r="X14" s="9" t="s">
        <v>247</v>
      </c>
      <c r="AM14" s="9" t="s">
        <v>192</v>
      </c>
      <c r="BF14" s="9" t="s">
        <v>1214</v>
      </c>
      <c r="BJ14" s="9" t="s">
        <v>1215</v>
      </c>
      <c r="BQ14" s="9" t="s">
        <v>1216</v>
      </c>
      <c r="BW14" s="9" t="s">
        <v>1217</v>
      </c>
      <c r="CN14" s="9" t="s">
        <v>1638</v>
      </c>
      <c r="CQ14" s="9" t="s">
        <v>1639</v>
      </c>
      <c r="DD14" s="9" t="s">
        <v>1218</v>
      </c>
      <c r="DL14" s="9" t="s">
        <v>1219</v>
      </c>
      <c r="DM14" s="9" t="s">
        <v>1220</v>
      </c>
      <c r="DP14" s="9" t="s">
        <v>1221</v>
      </c>
      <c r="EL14" s="9" t="s">
        <v>1823</v>
      </c>
      <c r="ER14" s="9" t="s">
        <v>1641</v>
      </c>
      <c r="EW14" s="9" t="s">
        <v>1222</v>
      </c>
      <c r="FJ14" s="9" t="s">
        <v>1223</v>
      </c>
      <c r="FL14" s="9" t="s">
        <v>1224</v>
      </c>
      <c r="FN14" s="9" t="s">
        <v>1824</v>
      </c>
      <c r="FS14" s="9" t="s">
        <v>1225</v>
      </c>
      <c r="FT14" s="9" t="s">
        <v>1643</v>
      </c>
      <c r="FU14" s="9" t="s">
        <v>1644</v>
      </c>
      <c r="GD14" s="9" t="s">
        <v>1226</v>
      </c>
      <c r="GG14" s="9" t="s">
        <v>1825</v>
      </c>
      <c r="GI14" s="9" t="s">
        <v>1645</v>
      </c>
      <c r="GL14" s="9" t="s">
        <v>1228</v>
      </c>
      <c r="GU14" s="9" t="s">
        <v>1229</v>
      </c>
      <c r="GW14" s="9" t="s">
        <v>1230</v>
      </c>
      <c r="GY14" s="9" t="s">
        <v>1646</v>
      </c>
      <c r="HL14" s="9" t="s">
        <v>1647</v>
      </c>
      <c r="IH14" s="9" t="s">
        <v>1231</v>
      </c>
      <c r="IK14" s="9" t="s">
        <v>1232</v>
      </c>
      <c r="IT14" s="9" t="s">
        <v>1233</v>
      </c>
      <c r="IZ14" s="9" t="s">
        <v>1234</v>
      </c>
      <c r="JO14" s="19" t="s">
        <v>52</v>
      </c>
      <c r="JP14" s="19" t="s">
        <v>143</v>
      </c>
      <c r="JR14" s="9" t="s">
        <v>434</v>
      </c>
      <c r="JS14" s="9" t="s">
        <v>38</v>
      </c>
      <c r="JT14" s="9" t="s">
        <v>888</v>
      </c>
      <c r="JU14" s="9" t="s">
        <v>1648</v>
      </c>
      <c r="JV14" s="9" t="s">
        <v>1235</v>
      </c>
      <c r="JW14" s="9" t="s">
        <v>1236</v>
      </c>
    </row>
    <row r="15" spans="1:285" s="9" customFormat="1" ht="14.4" x14ac:dyDescent="0.3">
      <c r="B15" s="19" t="s">
        <v>53</v>
      </c>
      <c r="C15" s="19" t="s">
        <v>148</v>
      </c>
      <c r="H15" s="10"/>
      <c r="J15" s="10"/>
      <c r="X15" s="9" t="s">
        <v>258</v>
      </c>
      <c r="AM15" s="9" t="s">
        <v>211</v>
      </c>
      <c r="BF15" s="9" t="s">
        <v>1237</v>
      </c>
      <c r="BJ15" s="9" t="s">
        <v>1238</v>
      </c>
      <c r="BW15" s="9" t="s">
        <v>1239</v>
      </c>
      <c r="CQ15" s="9" t="s">
        <v>1240</v>
      </c>
      <c r="DD15" s="9" t="s">
        <v>1241</v>
      </c>
      <c r="DP15" s="9" t="s">
        <v>1649</v>
      </c>
      <c r="EL15" s="9" t="s">
        <v>1242</v>
      </c>
      <c r="EW15" s="9" t="s">
        <v>1243</v>
      </c>
      <c r="FJ15" s="9" t="s">
        <v>1244</v>
      </c>
      <c r="FL15" s="9" t="s">
        <v>1245</v>
      </c>
      <c r="FN15" s="9" t="s">
        <v>1650</v>
      </c>
      <c r="FS15" s="9" t="s">
        <v>1246</v>
      </c>
      <c r="FU15" s="9" t="s">
        <v>1651</v>
      </c>
      <c r="GD15" s="9" t="s">
        <v>1652</v>
      </c>
      <c r="GG15" s="9" t="s">
        <v>1247</v>
      </c>
      <c r="GI15" s="9" t="s">
        <v>1653</v>
      </c>
      <c r="GL15" s="9" t="s">
        <v>1248</v>
      </c>
      <c r="GU15" s="9" t="s">
        <v>1249</v>
      </c>
      <c r="GY15" s="9" t="s">
        <v>1250</v>
      </c>
      <c r="HL15" s="9" t="s">
        <v>1251</v>
      </c>
      <c r="IH15" s="9" t="s">
        <v>1252</v>
      </c>
      <c r="IK15" s="9" t="s">
        <v>1253</v>
      </c>
      <c r="IT15" s="9" t="s">
        <v>1654</v>
      </c>
      <c r="IZ15" s="9" t="s">
        <v>1655</v>
      </c>
      <c r="JO15" s="19" t="s">
        <v>53</v>
      </c>
      <c r="JP15" s="19" t="s">
        <v>148</v>
      </c>
      <c r="JR15" s="9" t="s">
        <v>349</v>
      </c>
      <c r="JS15" s="9" t="s">
        <v>1656</v>
      </c>
      <c r="JT15" s="9" t="s">
        <v>1657</v>
      </c>
      <c r="JU15" s="9" t="s">
        <v>129</v>
      </c>
      <c r="JV15" s="9" t="s">
        <v>1254</v>
      </c>
      <c r="JW15" s="9" t="s">
        <v>1255</v>
      </c>
    </row>
    <row r="16" spans="1:285" s="9" customFormat="1" ht="14.4" x14ac:dyDescent="0.3">
      <c r="B16" s="19" t="s">
        <v>54</v>
      </c>
      <c r="C16" s="19" t="s">
        <v>218</v>
      </c>
      <c r="H16" s="10"/>
      <c r="J16" s="10"/>
      <c r="AM16" s="9" t="s">
        <v>233</v>
      </c>
      <c r="BF16" s="9" t="s">
        <v>1256</v>
      </c>
      <c r="BJ16" s="9" t="s">
        <v>1658</v>
      </c>
      <c r="BW16" s="9" t="s">
        <v>1659</v>
      </c>
      <c r="CQ16" s="9" t="s">
        <v>1257</v>
      </c>
      <c r="DD16" s="9" t="s">
        <v>1258</v>
      </c>
      <c r="DP16" s="9" t="s">
        <v>1259</v>
      </c>
      <c r="EL16" s="9" t="s">
        <v>1260</v>
      </c>
      <c r="EW16" s="9" t="s">
        <v>1826</v>
      </c>
      <c r="FJ16" s="9" t="s">
        <v>1262</v>
      </c>
      <c r="FL16" s="9" t="s">
        <v>1263</v>
      </c>
      <c r="FN16" s="9" t="s">
        <v>1660</v>
      </c>
      <c r="FU16" s="9" t="s">
        <v>1827</v>
      </c>
      <c r="GD16" s="9" t="s">
        <v>1661</v>
      </c>
      <c r="GG16" s="9" t="s">
        <v>1265</v>
      </c>
      <c r="GI16" s="9" t="s">
        <v>1662</v>
      </c>
      <c r="GL16" s="9" t="s">
        <v>1663</v>
      </c>
      <c r="GU16" s="9" t="s">
        <v>1266</v>
      </c>
      <c r="GY16" s="9" t="s">
        <v>1267</v>
      </c>
      <c r="HL16" s="9" t="s">
        <v>1268</v>
      </c>
      <c r="IH16" s="9" t="s">
        <v>1269</v>
      </c>
      <c r="IK16" s="9" t="s">
        <v>1270</v>
      </c>
      <c r="IT16" s="9" t="s">
        <v>1271</v>
      </c>
      <c r="IZ16" s="9" t="s">
        <v>1272</v>
      </c>
      <c r="JO16" s="19" t="s">
        <v>54</v>
      </c>
      <c r="JP16" s="19" t="s">
        <v>218</v>
      </c>
      <c r="JR16" s="9" t="s">
        <v>410</v>
      </c>
      <c r="JS16" s="9" t="s">
        <v>38</v>
      </c>
      <c r="JT16" s="9" t="s">
        <v>1273</v>
      </c>
      <c r="JU16" s="9" t="s">
        <v>1274</v>
      </c>
      <c r="JW16" s="9" t="s">
        <v>1275</v>
      </c>
    </row>
    <row r="17" spans="2:281" s="9" customFormat="1" ht="14.4" x14ac:dyDescent="0.3">
      <c r="B17" s="19" t="s">
        <v>55</v>
      </c>
      <c r="C17" s="19" t="s">
        <v>291</v>
      </c>
      <c r="H17" s="10"/>
      <c r="J17" s="10"/>
      <c r="AM17" s="9" t="s">
        <v>249</v>
      </c>
      <c r="BF17" s="9" t="s">
        <v>1276</v>
      </c>
      <c r="BJ17" s="9" t="s">
        <v>1277</v>
      </c>
      <c r="BW17" s="9" t="s">
        <v>1278</v>
      </c>
      <c r="DD17" s="9" t="s">
        <v>1279</v>
      </c>
      <c r="DP17" s="9" t="s">
        <v>1280</v>
      </c>
      <c r="EL17" s="9" t="s">
        <v>1281</v>
      </c>
      <c r="EW17" s="9" t="s">
        <v>1664</v>
      </c>
      <c r="FJ17" s="9" t="s">
        <v>1282</v>
      </c>
      <c r="FU17" s="9" t="s">
        <v>16</v>
      </c>
      <c r="GD17" s="9" t="s">
        <v>1283</v>
      </c>
      <c r="GG17" s="9" t="s">
        <v>1284</v>
      </c>
      <c r="GI17" s="9" t="s">
        <v>1285</v>
      </c>
      <c r="GL17" s="9" t="s">
        <v>1286</v>
      </c>
      <c r="GY17" s="9" t="s">
        <v>1287</v>
      </c>
      <c r="IK17" s="9" t="s">
        <v>1665</v>
      </c>
      <c r="IT17" s="9" t="s">
        <v>1288</v>
      </c>
      <c r="IZ17" s="9" t="s">
        <v>1289</v>
      </c>
      <c r="JO17" s="19" t="s">
        <v>55</v>
      </c>
      <c r="JP17" s="19" t="s">
        <v>291</v>
      </c>
      <c r="JR17" s="9" t="s">
        <v>423</v>
      </c>
      <c r="JS17" s="9" t="s">
        <v>1656</v>
      </c>
      <c r="JT17" s="9" t="s">
        <v>1657</v>
      </c>
      <c r="JU17" s="9" t="s">
        <v>231</v>
      </c>
    </row>
    <row r="18" spans="2:281" s="9" customFormat="1" ht="14.4" x14ac:dyDescent="0.3">
      <c r="B18" s="19" t="s">
        <v>56</v>
      </c>
      <c r="C18" s="19" t="s">
        <v>292</v>
      </c>
      <c r="F18" s="16"/>
      <c r="H18" s="10"/>
      <c r="J18" s="10"/>
      <c r="AM18" s="9" t="s">
        <v>251</v>
      </c>
      <c r="BJ18" s="9" t="s">
        <v>1666</v>
      </c>
      <c r="BW18" s="9" t="s">
        <v>1290</v>
      </c>
      <c r="DD18" s="9" t="s">
        <v>1291</v>
      </c>
      <c r="DP18" s="9" t="s">
        <v>1667</v>
      </c>
      <c r="FJ18" s="9" t="s">
        <v>1292</v>
      </c>
      <c r="FU18" s="9" t="s">
        <v>1668</v>
      </c>
      <c r="GD18" s="9" t="s">
        <v>1669</v>
      </c>
      <c r="GG18" s="9" t="s">
        <v>1293</v>
      </c>
      <c r="GL18" s="9" t="s">
        <v>1294</v>
      </c>
      <c r="GY18" s="9" t="s">
        <v>1295</v>
      </c>
      <c r="IT18" s="9" t="s">
        <v>1296</v>
      </c>
      <c r="IZ18" s="9" t="s">
        <v>1670</v>
      </c>
      <c r="JO18" s="19" t="s">
        <v>56</v>
      </c>
      <c r="JP18" s="19" t="s">
        <v>292</v>
      </c>
      <c r="JR18" s="9" t="s">
        <v>437</v>
      </c>
      <c r="JS18" s="9" t="s">
        <v>38</v>
      </c>
      <c r="JT18" s="9" t="s">
        <v>55</v>
      </c>
      <c r="JU18" s="9" t="s">
        <v>1671</v>
      </c>
    </row>
    <row r="19" spans="2:281" s="9" customFormat="1" ht="14.4" x14ac:dyDescent="0.3">
      <c r="B19" s="19" t="s">
        <v>57</v>
      </c>
      <c r="C19" s="19" t="s">
        <v>293</v>
      </c>
      <c r="H19" s="10"/>
      <c r="J19" s="10"/>
      <c r="AM19" s="9" t="s">
        <v>295</v>
      </c>
      <c r="BJ19" s="9" t="s">
        <v>1297</v>
      </c>
      <c r="BW19" s="9" t="s">
        <v>1298</v>
      </c>
      <c r="DD19" s="9" t="s">
        <v>1299</v>
      </c>
      <c r="FJ19" s="9" t="s">
        <v>1300</v>
      </c>
      <c r="FU19" s="9" t="s">
        <v>1301</v>
      </c>
      <c r="GD19" s="9" t="s">
        <v>1302</v>
      </c>
      <c r="GG19" s="9" t="s">
        <v>1303</v>
      </c>
      <c r="GL19" s="9" t="s">
        <v>1304</v>
      </c>
      <c r="GY19" s="9" t="s">
        <v>1305</v>
      </c>
      <c r="IT19" s="9" t="s">
        <v>1306</v>
      </c>
      <c r="JO19" s="19" t="s">
        <v>57</v>
      </c>
      <c r="JP19" s="19" t="s">
        <v>293</v>
      </c>
      <c r="JR19" s="9" t="s">
        <v>414</v>
      </c>
      <c r="JS19" s="9" t="s">
        <v>39</v>
      </c>
      <c r="JT19" s="9" t="s">
        <v>48</v>
      </c>
      <c r="JU19" s="9" t="s">
        <v>1672</v>
      </c>
    </row>
    <row r="20" spans="2:281" s="9" customFormat="1" ht="14.4" x14ac:dyDescent="0.3">
      <c r="B20" s="19" t="s">
        <v>58</v>
      </c>
      <c r="C20" s="19" t="s">
        <v>296</v>
      </c>
      <c r="H20" s="10"/>
      <c r="J20" s="10"/>
      <c r="BJ20" s="9" t="s">
        <v>1673</v>
      </c>
      <c r="BW20" s="9" t="s">
        <v>1307</v>
      </c>
      <c r="DD20" s="9" t="s">
        <v>1308</v>
      </c>
      <c r="FU20" s="9" t="s">
        <v>1309</v>
      </c>
      <c r="GG20" s="9" t="s">
        <v>1310</v>
      </c>
      <c r="GL20" s="9" t="s">
        <v>1311</v>
      </c>
      <c r="GY20" s="9" t="s">
        <v>1674</v>
      </c>
      <c r="IT20" s="9" t="s">
        <v>1675</v>
      </c>
      <c r="JO20" s="19" t="s">
        <v>58</v>
      </c>
      <c r="JP20" s="19" t="s">
        <v>296</v>
      </c>
      <c r="JR20" s="9" t="s">
        <v>572</v>
      </c>
      <c r="JS20" s="9" t="s">
        <v>39</v>
      </c>
      <c r="JT20" s="9" t="s">
        <v>58</v>
      </c>
      <c r="JU20" s="9" t="s">
        <v>1045</v>
      </c>
    </row>
    <row r="21" spans="2:281" s="9" customFormat="1" ht="14.4" x14ac:dyDescent="0.3">
      <c r="B21" s="19" t="s">
        <v>59</v>
      </c>
      <c r="C21" s="19" t="s">
        <v>45</v>
      </c>
      <c r="H21" s="10"/>
      <c r="J21" s="10"/>
      <c r="BJ21" s="9" t="s">
        <v>1312</v>
      </c>
      <c r="BW21" s="9" t="s">
        <v>1313</v>
      </c>
      <c r="DD21" s="9" t="s">
        <v>1314</v>
      </c>
      <c r="FU21" s="9" t="s">
        <v>1315</v>
      </c>
      <c r="GG21" s="9" t="s">
        <v>1316</v>
      </c>
      <c r="GL21" s="9" t="s">
        <v>1317</v>
      </c>
      <c r="GY21" s="9" t="s">
        <v>1318</v>
      </c>
      <c r="IT21" s="9" t="s">
        <v>1319</v>
      </c>
      <c r="JO21" s="19" t="s">
        <v>59</v>
      </c>
      <c r="JP21" s="19" t="s">
        <v>101</v>
      </c>
      <c r="JR21" s="9" t="s">
        <v>365</v>
      </c>
      <c r="JS21" s="9" t="s">
        <v>38</v>
      </c>
      <c r="JT21" s="9" t="s">
        <v>1676</v>
      </c>
      <c r="JU21" s="9" t="s">
        <v>1677</v>
      </c>
    </row>
    <row r="22" spans="2:281" s="9" customFormat="1" ht="14.4" x14ac:dyDescent="0.3">
      <c r="B22" s="19" t="s">
        <v>60</v>
      </c>
      <c r="C22" s="19" t="s">
        <v>103</v>
      </c>
      <c r="H22" s="10"/>
      <c r="J22" s="10"/>
      <c r="BJ22" s="9" t="s">
        <v>1320</v>
      </c>
      <c r="DD22" s="9" t="s">
        <v>1678</v>
      </c>
      <c r="FU22" s="9" t="s">
        <v>1321</v>
      </c>
      <c r="GG22" s="9" t="s">
        <v>1322</v>
      </c>
      <c r="GL22" s="9" t="s">
        <v>1323</v>
      </c>
      <c r="GY22" s="9" t="s">
        <v>1324</v>
      </c>
      <c r="IT22" s="9" t="s">
        <v>1828</v>
      </c>
      <c r="JO22" s="19" t="s">
        <v>60</v>
      </c>
      <c r="JP22" s="19" t="s">
        <v>103</v>
      </c>
      <c r="JR22" s="9" t="s">
        <v>322</v>
      </c>
      <c r="JS22" s="9" t="s">
        <v>1656</v>
      </c>
      <c r="JT22" s="9" t="s">
        <v>1657</v>
      </c>
      <c r="JU22" s="9" t="s">
        <v>1680</v>
      </c>
    </row>
    <row r="23" spans="2:281" s="9" customFormat="1" ht="14.4" x14ac:dyDescent="0.3">
      <c r="B23" s="19" t="s">
        <v>61</v>
      </c>
      <c r="C23" s="19" t="s">
        <v>104</v>
      </c>
      <c r="H23" s="10"/>
      <c r="J23" s="10"/>
      <c r="BJ23" s="9" t="s">
        <v>1325</v>
      </c>
      <c r="FU23" s="9" t="s">
        <v>1829</v>
      </c>
      <c r="GL23" s="9" t="s">
        <v>1327</v>
      </c>
      <c r="GY23" s="9" t="s">
        <v>1328</v>
      </c>
      <c r="JO23" s="19" t="s">
        <v>61</v>
      </c>
      <c r="JP23" s="19" t="s">
        <v>104</v>
      </c>
      <c r="JR23" s="9" t="s">
        <v>376</v>
      </c>
      <c r="JS23" s="9" t="s">
        <v>38</v>
      </c>
      <c r="JT23" s="9" t="s">
        <v>773</v>
      </c>
      <c r="JU23" s="9" t="s">
        <v>165</v>
      </c>
    </row>
    <row r="24" spans="2:281" s="9" customFormat="1" ht="14.4" x14ac:dyDescent="0.3">
      <c r="B24" s="19" t="s">
        <v>62</v>
      </c>
      <c r="C24" s="19" t="s">
        <v>1779</v>
      </c>
      <c r="H24" s="10"/>
      <c r="J24" s="10"/>
      <c r="BJ24" s="9" t="s">
        <v>1329</v>
      </c>
      <c r="FU24" s="9" t="s">
        <v>1830</v>
      </c>
      <c r="GL24" s="9" t="s">
        <v>1331</v>
      </c>
      <c r="JO24" s="19" t="s">
        <v>62</v>
      </c>
      <c r="JP24" s="19" t="s">
        <v>113</v>
      </c>
      <c r="JR24" s="9" t="s">
        <v>488</v>
      </c>
      <c r="JS24" s="9" t="s">
        <v>1656</v>
      </c>
      <c r="JT24" s="9" t="s">
        <v>1657</v>
      </c>
      <c r="JU24" s="9" t="s">
        <v>1680</v>
      </c>
    </row>
    <row r="25" spans="2:281" s="9" customFormat="1" ht="14.4" x14ac:dyDescent="0.3">
      <c r="B25" s="19" t="s">
        <v>63</v>
      </c>
      <c r="C25" s="19" t="s">
        <v>172</v>
      </c>
      <c r="H25" s="10"/>
      <c r="J25" s="10"/>
      <c r="BJ25" s="9" t="s">
        <v>1332</v>
      </c>
      <c r="FU25" s="9" t="s">
        <v>1333</v>
      </c>
      <c r="GL25" s="9" t="s">
        <v>1334</v>
      </c>
      <c r="JO25" s="19" t="s">
        <v>63</v>
      </c>
      <c r="JP25" s="19" t="s">
        <v>172</v>
      </c>
      <c r="JR25" s="9" t="s">
        <v>385</v>
      </c>
      <c r="JS25" s="9" t="s">
        <v>38</v>
      </c>
      <c r="JT25" s="9" t="s">
        <v>888</v>
      </c>
      <c r="JU25" s="9" t="s">
        <v>174</v>
      </c>
    </row>
    <row r="26" spans="2:281" s="9" customFormat="1" ht="14.4" x14ac:dyDescent="0.3">
      <c r="B26" s="19" t="s">
        <v>64</v>
      </c>
      <c r="C26" s="19" t="s">
        <v>204</v>
      </c>
      <c r="H26" s="10"/>
      <c r="J26" s="10"/>
      <c r="BJ26" s="9" t="s">
        <v>1831</v>
      </c>
      <c r="FU26" s="9" t="s">
        <v>1832</v>
      </c>
      <c r="GL26" s="9" t="s">
        <v>1335</v>
      </c>
      <c r="JO26" s="19" t="s">
        <v>64</v>
      </c>
      <c r="JP26" s="19" t="s">
        <v>204</v>
      </c>
      <c r="JR26" s="9" t="s">
        <v>1435</v>
      </c>
      <c r="JS26" s="9" t="s">
        <v>38</v>
      </c>
      <c r="JT26" s="9" t="s">
        <v>68</v>
      </c>
      <c r="JU26" s="9" t="s">
        <v>1683</v>
      </c>
    </row>
    <row r="27" spans="2:281" s="9" customFormat="1" ht="14.4" x14ac:dyDescent="0.3">
      <c r="B27" s="19" t="s">
        <v>888</v>
      </c>
      <c r="C27" s="19" t="s">
        <v>266</v>
      </c>
      <c r="H27" s="10"/>
      <c r="J27" s="10"/>
      <c r="BJ27" s="9" t="s">
        <v>1336</v>
      </c>
      <c r="FU27" s="9" t="s">
        <v>1684</v>
      </c>
      <c r="GL27" s="9" t="s">
        <v>1337</v>
      </c>
      <c r="JO27" s="19" t="s">
        <v>65</v>
      </c>
      <c r="JP27" s="19" t="s">
        <v>266</v>
      </c>
      <c r="JR27" s="9" t="s">
        <v>463</v>
      </c>
      <c r="JS27" s="9" t="s">
        <v>38</v>
      </c>
      <c r="JT27" s="9" t="s">
        <v>888</v>
      </c>
      <c r="JU27" s="9" t="s">
        <v>1685</v>
      </c>
    </row>
    <row r="28" spans="2:281" s="9" customFormat="1" ht="14.4" x14ac:dyDescent="0.3">
      <c r="B28" s="19" t="s">
        <v>66</v>
      </c>
      <c r="C28" s="19" t="s">
        <v>274</v>
      </c>
      <c r="H28" s="10"/>
      <c r="J28" s="10"/>
      <c r="BJ28" s="9" t="s">
        <v>1338</v>
      </c>
      <c r="FU28" s="9" t="s">
        <v>1686</v>
      </c>
      <c r="GL28" s="9" t="s">
        <v>1339</v>
      </c>
      <c r="JO28" s="19" t="s">
        <v>66</v>
      </c>
      <c r="JP28" s="19" t="s">
        <v>274</v>
      </c>
      <c r="JR28" s="9" t="s">
        <v>402</v>
      </c>
      <c r="JS28" s="9" t="s">
        <v>1340</v>
      </c>
      <c r="JT28" s="9" t="s">
        <v>1341</v>
      </c>
      <c r="JU28" s="9" t="s">
        <v>203</v>
      </c>
    </row>
    <row r="29" spans="2:281" s="9" customFormat="1" ht="14.4" x14ac:dyDescent="0.3">
      <c r="B29" s="19" t="s">
        <v>67</v>
      </c>
      <c r="C29" s="19" t="s">
        <v>262</v>
      </c>
      <c r="H29" s="10"/>
      <c r="J29" s="10"/>
      <c r="BJ29" s="9" t="s">
        <v>1687</v>
      </c>
      <c r="FU29" s="9" t="s">
        <v>1688</v>
      </c>
      <c r="GL29" s="9" t="s">
        <v>1342</v>
      </c>
      <c r="JO29" s="19" t="s">
        <v>67</v>
      </c>
      <c r="JP29" s="19" t="s">
        <v>262</v>
      </c>
      <c r="JR29" s="9" t="s">
        <v>426</v>
      </c>
      <c r="JS29" s="9" t="s">
        <v>39</v>
      </c>
      <c r="JT29" s="9" t="s">
        <v>1343</v>
      </c>
      <c r="JU29" s="9" t="s">
        <v>1344</v>
      </c>
    </row>
    <row r="30" spans="2:281" s="9" customFormat="1" ht="14.4" x14ac:dyDescent="0.3">
      <c r="B30" s="19" t="s">
        <v>68</v>
      </c>
      <c r="C30" s="19" t="s">
        <v>263</v>
      </c>
      <c r="H30" s="10"/>
      <c r="J30" s="10"/>
      <c r="FU30" s="9" t="s">
        <v>1833</v>
      </c>
      <c r="GL30" s="9" t="s">
        <v>1345</v>
      </c>
      <c r="JO30" s="19" t="s">
        <v>68</v>
      </c>
      <c r="JP30" s="19" t="s">
        <v>263</v>
      </c>
      <c r="JR30" s="9" t="s">
        <v>476</v>
      </c>
      <c r="JS30" s="9" t="s">
        <v>1656</v>
      </c>
      <c r="JT30" s="9" t="s">
        <v>71</v>
      </c>
      <c r="JU30" s="9" t="s">
        <v>300</v>
      </c>
    </row>
    <row r="31" spans="2:281" s="9" customFormat="1" ht="14.4" x14ac:dyDescent="0.3">
      <c r="B31" s="19" t="s">
        <v>69</v>
      </c>
      <c r="C31" s="19" t="s">
        <v>264</v>
      </c>
      <c r="H31" s="10"/>
      <c r="J31" s="10"/>
      <c r="FU31" s="9" t="s">
        <v>1690</v>
      </c>
      <c r="GL31" s="9" t="s">
        <v>1834</v>
      </c>
      <c r="JO31" s="19" t="s">
        <v>69</v>
      </c>
      <c r="JP31" s="19" t="s">
        <v>264</v>
      </c>
      <c r="JR31" s="9" t="s">
        <v>433</v>
      </c>
      <c r="JS31" s="9" t="s">
        <v>1340</v>
      </c>
      <c r="JT31" s="9" t="s">
        <v>1341</v>
      </c>
      <c r="JU31" s="9" t="s">
        <v>1346</v>
      </c>
    </row>
    <row r="32" spans="2:281" s="9" customFormat="1" ht="14.4" x14ac:dyDescent="0.3">
      <c r="B32" s="19" t="s">
        <v>70</v>
      </c>
      <c r="C32" s="19" t="s">
        <v>265</v>
      </c>
      <c r="H32" s="10"/>
      <c r="J32" s="10"/>
      <c r="FU32" s="9" t="s">
        <v>1692</v>
      </c>
      <c r="GL32" s="9" t="s">
        <v>1347</v>
      </c>
      <c r="JO32" s="19" t="s">
        <v>70</v>
      </c>
      <c r="JP32" s="19" t="s">
        <v>265</v>
      </c>
      <c r="JR32" s="9" t="s">
        <v>412</v>
      </c>
      <c r="JS32" s="9" t="s">
        <v>39</v>
      </c>
      <c r="JT32" s="9" t="s">
        <v>1348</v>
      </c>
      <c r="JU32" s="9" t="s">
        <v>218</v>
      </c>
    </row>
    <row r="33" spans="2:281" s="9" customFormat="1" ht="14.4" x14ac:dyDescent="0.3">
      <c r="B33" s="19" t="s">
        <v>71</v>
      </c>
      <c r="C33" s="19" t="s">
        <v>94</v>
      </c>
      <c r="H33" s="10"/>
      <c r="J33" s="10"/>
      <c r="FU33" s="9" t="s">
        <v>1693</v>
      </c>
      <c r="GL33" s="9" t="s">
        <v>1349</v>
      </c>
      <c r="JO33" s="19" t="s">
        <v>71</v>
      </c>
      <c r="JP33" s="19" t="s">
        <v>94</v>
      </c>
      <c r="JR33" s="9" t="s">
        <v>415</v>
      </c>
      <c r="JS33" s="9" t="s">
        <v>38</v>
      </c>
      <c r="JT33" s="9" t="s">
        <v>55</v>
      </c>
      <c r="JU33" s="9" t="s">
        <v>1350</v>
      </c>
    </row>
    <row r="34" spans="2:281" s="9" customFormat="1" ht="14.4" x14ac:dyDescent="0.3">
      <c r="B34" s="19" t="s">
        <v>72</v>
      </c>
      <c r="C34" s="19" t="s">
        <v>220</v>
      </c>
      <c r="H34" s="10"/>
      <c r="J34" s="10"/>
      <c r="FU34" s="9" t="s">
        <v>1694</v>
      </c>
      <c r="GL34" s="9" t="s">
        <v>1351</v>
      </c>
      <c r="JO34" s="19" t="s">
        <v>72</v>
      </c>
      <c r="JP34" s="19" t="s">
        <v>220</v>
      </c>
      <c r="JR34" s="9" t="s">
        <v>1496</v>
      </c>
      <c r="JS34" s="9" t="s">
        <v>38</v>
      </c>
      <c r="JT34" s="9" t="s">
        <v>888</v>
      </c>
      <c r="JU34" s="9" t="s">
        <v>1648</v>
      </c>
    </row>
    <row r="35" spans="2:281" s="9" customFormat="1" ht="14.4" x14ac:dyDescent="0.3">
      <c r="B35" s="19" t="s">
        <v>73</v>
      </c>
      <c r="C35" s="19" t="s">
        <v>121</v>
      </c>
      <c r="H35" s="10"/>
      <c r="J35" s="10"/>
      <c r="FU35" s="9" t="s">
        <v>1695</v>
      </c>
      <c r="GL35" s="9" t="s">
        <v>1352</v>
      </c>
      <c r="JO35" s="19" t="s">
        <v>73</v>
      </c>
      <c r="JP35" s="19" t="s">
        <v>121</v>
      </c>
      <c r="JR35" s="9" t="s">
        <v>435</v>
      </c>
      <c r="JS35" s="9" t="s">
        <v>38</v>
      </c>
      <c r="JT35" s="9" t="s">
        <v>1572</v>
      </c>
      <c r="JU35" s="9" t="s">
        <v>245</v>
      </c>
    </row>
    <row r="36" spans="2:281" s="9" customFormat="1" ht="14.4" x14ac:dyDescent="0.3">
      <c r="B36" s="19" t="s">
        <v>74</v>
      </c>
      <c r="C36" s="19" t="s">
        <v>154</v>
      </c>
      <c r="H36" s="10"/>
      <c r="J36" s="10"/>
      <c r="FU36" s="9" t="s">
        <v>1835</v>
      </c>
      <c r="GL36" s="9" t="s">
        <v>1353</v>
      </c>
      <c r="JO36" s="19" t="s">
        <v>74</v>
      </c>
      <c r="JP36" s="19" t="s">
        <v>154</v>
      </c>
      <c r="JR36" s="9" t="s">
        <v>456</v>
      </c>
      <c r="JS36" s="9" t="s">
        <v>39</v>
      </c>
      <c r="JT36" s="9" t="s">
        <v>66</v>
      </c>
      <c r="JU36" s="9" t="s">
        <v>1354</v>
      </c>
    </row>
    <row r="37" spans="2:281" s="9" customFormat="1" ht="14.4" x14ac:dyDescent="0.3">
      <c r="B37" s="19" t="s">
        <v>75</v>
      </c>
      <c r="C37" s="19" t="s">
        <v>165</v>
      </c>
      <c r="H37" s="10"/>
      <c r="J37" s="10"/>
      <c r="FU37" s="9" t="s">
        <v>1355</v>
      </c>
      <c r="GL37" s="9" t="s">
        <v>1836</v>
      </c>
      <c r="JO37" s="19" t="s">
        <v>75</v>
      </c>
      <c r="JP37" s="19" t="s">
        <v>165</v>
      </c>
      <c r="JR37" s="9" t="s">
        <v>470</v>
      </c>
      <c r="JS37" s="9" t="s">
        <v>38</v>
      </c>
      <c r="JT37" s="9" t="s">
        <v>80</v>
      </c>
      <c r="JU37" s="9" t="s">
        <v>1357</v>
      </c>
    </row>
    <row r="38" spans="2:281" s="9" customFormat="1" ht="14.4" x14ac:dyDescent="0.3">
      <c r="B38" s="19" t="s">
        <v>76</v>
      </c>
      <c r="C38" s="19" t="s">
        <v>200</v>
      </c>
      <c r="H38" s="10"/>
      <c r="J38" s="10"/>
      <c r="FU38" s="9" t="s">
        <v>1358</v>
      </c>
      <c r="GL38" s="9" t="s">
        <v>1359</v>
      </c>
      <c r="JO38" s="19" t="s">
        <v>76</v>
      </c>
      <c r="JP38" s="19" t="s">
        <v>200</v>
      </c>
      <c r="JR38" s="9" t="s">
        <v>445</v>
      </c>
      <c r="JS38" s="9" t="s">
        <v>38</v>
      </c>
      <c r="JT38" s="9" t="s">
        <v>80</v>
      </c>
      <c r="JU38" s="9" t="s">
        <v>1360</v>
      </c>
    </row>
    <row r="39" spans="2:281" s="9" customFormat="1" ht="14.4" x14ac:dyDescent="0.3">
      <c r="B39" s="19" t="s">
        <v>77</v>
      </c>
      <c r="C39" s="19" t="s">
        <v>214</v>
      </c>
      <c r="H39" s="10"/>
      <c r="J39" s="10"/>
      <c r="GL39" s="9" t="s">
        <v>1697</v>
      </c>
      <c r="JO39" s="19" t="s">
        <v>77</v>
      </c>
      <c r="JP39" s="19" t="s">
        <v>214</v>
      </c>
      <c r="JR39" s="9" t="s">
        <v>646</v>
      </c>
      <c r="JS39" s="9" t="s">
        <v>1656</v>
      </c>
      <c r="JT39" s="9" t="s">
        <v>1657</v>
      </c>
      <c r="JU39" s="9" t="s">
        <v>1680</v>
      </c>
    </row>
    <row r="40" spans="2:281" s="9" customFormat="1" ht="14.4" x14ac:dyDescent="0.3">
      <c r="B40" s="19" t="s">
        <v>1361</v>
      </c>
      <c r="C40" s="19" t="s">
        <v>297</v>
      </c>
      <c r="H40" s="10"/>
      <c r="J40" s="10"/>
      <c r="GL40" s="9" t="s">
        <v>1362</v>
      </c>
      <c r="JO40" s="19" t="s">
        <v>1361</v>
      </c>
      <c r="JP40" s="19" t="s">
        <v>297</v>
      </c>
      <c r="JR40" s="9" t="s">
        <v>1473</v>
      </c>
      <c r="JS40" s="9" t="s">
        <v>39</v>
      </c>
      <c r="JT40" s="9" t="s">
        <v>48</v>
      </c>
      <c r="JU40" s="9" t="s">
        <v>1097</v>
      </c>
    </row>
    <row r="41" spans="2:281" s="9" customFormat="1" ht="14.4" x14ac:dyDescent="0.3">
      <c r="B41" s="19" t="s">
        <v>79</v>
      </c>
      <c r="C41" s="19" t="s">
        <v>185</v>
      </c>
      <c r="H41" s="10"/>
      <c r="J41" s="10"/>
      <c r="GL41" s="9" t="s">
        <v>1363</v>
      </c>
      <c r="JO41" s="19" t="s">
        <v>79</v>
      </c>
      <c r="JP41" s="19" t="s">
        <v>185</v>
      </c>
      <c r="JR41" s="9" t="s">
        <v>648</v>
      </c>
      <c r="JS41" s="9" t="s">
        <v>39</v>
      </c>
      <c r="JT41" s="9" t="s">
        <v>48</v>
      </c>
      <c r="JU41" s="9" t="s">
        <v>1097</v>
      </c>
    </row>
    <row r="42" spans="2:281" s="9" customFormat="1" ht="14.4" x14ac:dyDescent="0.3">
      <c r="B42" s="19" t="s">
        <v>80</v>
      </c>
      <c r="C42" s="19" t="s">
        <v>484</v>
      </c>
      <c r="H42" s="10"/>
      <c r="J42" s="10"/>
      <c r="GL42" s="9" t="s">
        <v>1364</v>
      </c>
      <c r="JO42" s="19" t="s">
        <v>80</v>
      </c>
      <c r="JP42" s="19" t="s">
        <v>239</v>
      </c>
      <c r="JR42" s="9" t="s">
        <v>441</v>
      </c>
      <c r="JS42" s="9" t="s">
        <v>39</v>
      </c>
      <c r="JT42" s="9" t="s">
        <v>1365</v>
      </c>
      <c r="JU42" s="9" t="s">
        <v>1837</v>
      </c>
    </row>
    <row r="43" spans="2:281" s="9" customFormat="1" ht="14.4" x14ac:dyDescent="0.3">
      <c r="B43" s="19" t="s">
        <v>981</v>
      </c>
      <c r="C43" s="19" t="s">
        <v>107</v>
      </c>
      <c r="H43" s="10"/>
      <c r="J43" s="10"/>
      <c r="JO43" s="19" t="s">
        <v>81</v>
      </c>
      <c r="JP43" s="19" t="s">
        <v>107</v>
      </c>
      <c r="JR43" s="9" t="s">
        <v>1531</v>
      </c>
      <c r="JS43" s="9" t="s">
        <v>39</v>
      </c>
      <c r="JT43" s="9" t="s">
        <v>48</v>
      </c>
      <c r="JU43" s="9" t="s">
        <v>1097</v>
      </c>
    </row>
    <row r="44" spans="2:281" s="9" customFormat="1" ht="14.4" x14ac:dyDescent="0.3">
      <c r="B44" s="19" t="s">
        <v>82</v>
      </c>
      <c r="C44" s="19" t="s">
        <v>108</v>
      </c>
      <c r="H44" s="10"/>
      <c r="J44" s="10"/>
      <c r="JO44" s="19" t="s">
        <v>82</v>
      </c>
      <c r="JP44" s="19" t="s">
        <v>108</v>
      </c>
      <c r="JR44" s="9" t="s">
        <v>390</v>
      </c>
      <c r="JS44" s="9" t="s">
        <v>1656</v>
      </c>
      <c r="JT44" s="9" t="s">
        <v>315</v>
      </c>
      <c r="JU44" s="9" t="s">
        <v>1367</v>
      </c>
    </row>
    <row r="45" spans="2:281" s="9" customFormat="1" ht="14.4" x14ac:dyDescent="0.3">
      <c r="B45" s="19" t="s">
        <v>83</v>
      </c>
      <c r="C45" s="19" t="s">
        <v>109</v>
      </c>
      <c r="H45" s="10"/>
      <c r="J45" s="10"/>
      <c r="JO45" s="19" t="s">
        <v>83</v>
      </c>
      <c r="JP45" s="19" t="s">
        <v>109</v>
      </c>
      <c r="JR45" s="9" t="s">
        <v>1530</v>
      </c>
      <c r="JS45" s="9" t="s">
        <v>1656</v>
      </c>
      <c r="JT45" s="9" t="s">
        <v>1657</v>
      </c>
      <c r="JU45" s="9" t="s">
        <v>1680</v>
      </c>
    </row>
    <row r="46" spans="2:281" s="9" customFormat="1" ht="14.4" x14ac:dyDescent="0.3">
      <c r="B46" s="19" t="s">
        <v>84</v>
      </c>
      <c r="C46" s="19" t="s">
        <v>110</v>
      </c>
      <c r="H46" s="10"/>
      <c r="J46" s="10"/>
      <c r="JO46" s="19" t="s">
        <v>84</v>
      </c>
      <c r="JP46" s="19" t="s">
        <v>110</v>
      </c>
      <c r="JR46" s="9" t="s">
        <v>323</v>
      </c>
      <c r="JS46" s="9" t="s">
        <v>38</v>
      </c>
      <c r="JT46" s="9" t="s">
        <v>1180</v>
      </c>
      <c r="JU46" s="9" t="s">
        <v>1368</v>
      </c>
    </row>
    <row r="47" spans="2:281" s="9" customFormat="1" ht="14.4" x14ac:dyDescent="0.3">
      <c r="B47" s="19" t="s">
        <v>85</v>
      </c>
      <c r="C47" s="19" t="s">
        <v>111</v>
      </c>
      <c r="H47" s="10"/>
      <c r="J47" s="10"/>
      <c r="JO47" s="19" t="s">
        <v>85</v>
      </c>
      <c r="JP47" s="19" t="s">
        <v>111</v>
      </c>
      <c r="JR47" s="9" t="s">
        <v>617</v>
      </c>
      <c r="JS47" s="9" t="s">
        <v>38</v>
      </c>
      <c r="JT47" s="9" t="s">
        <v>888</v>
      </c>
      <c r="JU47" s="9" t="s">
        <v>1685</v>
      </c>
    </row>
    <row r="48" spans="2:281" s="9" customFormat="1" ht="14.4" x14ac:dyDescent="0.3">
      <c r="B48" s="19" t="s">
        <v>86</v>
      </c>
      <c r="C48" s="19" t="s">
        <v>141</v>
      </c>
      <c r="H48" s="10"/>
      <c r="J48" s="10"/>
      <c r="JO48" s="19" t="s">
        <v>86</v>
      </c>
      <c r="JP48" s="19" t="s">
        <v>141</v>
      </c>
      <c r="JR48" s="9" t="s">
        <v>466</v>
      </c>
      <c r="JS48" s="9" t="s">
        <v>38</v>
      </c>
      <c r="JT48" s="9" t="s">
        <v>888</v>
      </c>
      <c r="JU48" s="9" t="s">
        <v>284</v>
      </c>
    </row>
    <row r="49" spans="3:281" s="9" customFormat="1" ht="14.4" x14ac:dyDescent="0.3">
      <c r="C49" s="9" t="s">
        <v>105</v>
      </c>
      <c r="H49" s="10"/>
      <c r="J49" s="10"/>
      <c r="JP49" s="9" t="s">
        <v>105</v>
      </c>
      <c r="JR49" s="9" t="s">
        <v>424</v>
      </c>
      <c r="JS49" s="9" t="s">
        <v>38</v>
      </c>
      <c r="JT49" s="9" t="s">
        <v>55</v>
      </c>
      <c r="JU49" s="9" t="s">
        <v>1838</v>
      </c>
    </row>
    <row r="50" spans="3:281" s="9" customFormat="1" ht="14.4" x14ac:dyDescent="0.3">
      <c r="C50" s="9" t="s">
        <v>131</v>
      </c>
      <c r="H50" s="10"/>
      <c r="J50" s="10"/>
      <c r="JP50" s="9" t="s">
        <v>131</v>
      </c>
      <c r="JR50" s="9" t="s">
        <v>1468</v>
      </c>
      <c r="JS50" s="9" t="s">
        <v>39</v>
      </c>
      <c r="JT50" s="9" t="s">
        <v>1348</v>
      </c>
      <c r="JU50" s="9" t="s">
        <v>1369</v>
      </c>
    </row>
    <row r="51" spans="3:281" s="9" customFormat="1" ht="14.4" x14ac:dyDescent="0.3">
      <c r="C51" s="9" t="s">
        <v>152</v>
      </c>
      <c r="H51" s="10"/>
      <c r="J51" s="10"/>
      <c r="JP51" s="9" t="s">
        <v>152</v>
      </c>
      <c r="JR51" s="9" t="s">
        <v>419</v>
      </c>
      <c r="JS51" s="9" t="s">
        <v>1656</v>
      </c>
      <c r="JT51" s="9" t="s">
        <v>75</v>
      </c>
      <c r="JU51" s="9" t="s">
        <v>75</v>
      </c>
    </row>
    <row r="52" spans="3:281" s="9" customFormat="1" ht="14.4" x14ac:dyDescent="0.3">
      <c r="C52" s="9" t="s">
        <v>193</v>
      </c>
      <c r="H52" s="10"/>
      <c r="J52" s="10"/>
      <c r="JP52" s="9" t="s">
        <v>193</v>
      </c>
      <c r="JR52" s="9" t="s">
        <v>1494</v>
      </c>
      <c r="JS52" s="9" t="s">
        <v>38</v>
      </c>
      <c r="JT52" s="9" t="s">
        <v>1822</v>
      </c>
      <c r="JU52" s="9" t="s">
        <v>1637</v>
      </c>
    </row>
    <row r="53" spans="3:281" s="9" customFormat="1" ht="14.4" x14ac:dyDescent="0.3">
      <c r="C53" s="9" t="s">
        <v>269</v>
      </c>
      <c r="H53" s="10"/>
      <c r="J53" s="10"/>
      <c r="JP53" s="9" t="s">
        <v>269</v>
      </c>
      <c r="JR53" s="9" t="s">
        <v>341</v>
      </c>
      <c r="JS53" s="9" t="s">
        <v>36</v>
      </c>
      <c r="JT53" s="9" t="s">
        <v>1699</v>
      </c>
      <c r="JU53" s="9" t="s">
        <v>116</v>
      </c>
    </row>
    <row r="54" spans="3:281" s="9" customFormat="1" ht="14.4" x14ac:dyDescent="0.3">
      <c r="C54" s="9" t="s">
        <v>276</v>
      </c>
      <c r="H54" s="10"/>
      <c r="J54" s="10"/>
      <c r="JP54" s="9" t="s">
        <v>276</v>
      </c>
      <c r="JR54" s="9" t="s">
        <v>1517</v>
      </c>
      <c r="JS54" s="9" t="s">
        <v>38</v>
      </c>
      <c r="JT54" s="9" t="s">
        <v>1822</v>
      </c>
      <c r="JU54" s="9" t="s">
        <v>1637</v>
      </c>
    </row>
    <row r="55" spans="3:281" s="9" customFormat="1" ht="14.4" x14ac:dyDescent="0.3">
      <c r="C55" s="9" t="s">
        <v>298</v>
      </c>
      <c r="H55" s="10"/>
      <c r="J55" s="10"/>
      <c r="JP55" s="9" t="s">
        <v>298</v>
      </c>
      <c r="JR55" s="9" t="s">
        <v>421</v>
      </c>
      <c r="JS55" s="9" t="s">
        <v>36</v>
      </c>
      <c r="JT55" s="9" t="s">
        <v>1700</v>
      </c>
      <c r="JU55" s="9" t="s">
        <v>229</v>
      </c>
    </row>
    <row r="56" spans="3:281" s="9" customFormat="1" ht="14.4" x14ac:dyDescent="0.3">
      <c r="C56" s="9" t="s">
        <v>299</v>
      </c>
      <c r="H56" s="10"/>
      <c r="J56" s="10"/>
      <c r="JP56" s="9" t="s">
        <v>299</v>
      </c>
      <c r="JR56" s="9" t="s">
        <v>1461</v>
      </c>
      <c r="JS56" s="9" t="s">
        <v>39</v>
      </c>
      <c r="JT56" s="9" t="s">
        <v>1343</v>
      </c>
      <c r="JU56" s="9" t="s">
        <v>1370</v>
      </c>
    </row>
    <row r="57" spans="3:281" s="9" customFormat="1" ht="14.4" x14ac:dyDescent="0.3">
      <c r="C57" s="9" t="s">
        <v>116</v>
      </c>
      <c r="H57" s="10"/>
      <c r="J57" s="10"/>
      <c r="JP57" s="9" t="s">
        <v>116</v>
      </c>
      <c r="JR57" s="9" t="s">
        <v>847</v>
      </c>
      <c r="JS57" s="9" t="s">
        <v>38</v>
      </c>
      <c r="JT57" s="9" t="s">
        <v>1822</v>
      </c>
      <c r="JU57" s="9" t="s">
        <v>1637</v>
      </c>
    </row>
    <row r="58" spans="3:281" s="9" customFormat="1" ht="14.4" x14ac:dyDescent="0.3">
      <c r="C58" s="9" t="s">
        <v>124</v>
      </c>
      <c r="H58" s="10"/>
      <c r="J58" s="10"/>
      <c r="JP58" s="9" t="s">
        <v>124</v>
      </c>
      <c r="JR58" s="9" t="s">
        <v>1455</v>
      </c>
      <c r="JS58" s="9" t="s">
        <v>38</v>
      </c>
      <c r="JT58" s="9" t="s">
        <v>55</v>
      </c>
      <c r="JU58" s="9" t="s">
        <v>1701</v>
      </c>
    </row>
    <row r="59" spans="3:281" s="9" customFormat="1" ht="14.4" x14ac:dyDescent="0.3">
      <c r="C59" s="9" t="s">
        <v>288</v>
      </c>
      <c r="H59" s="10"/>
      <c r="J59" s="10"/>
      <c r="JP59" s="9" t="s">
        <v>288</v>
      </c>
      <c r="JR59" s="9" t="s">
        <v>945</v>
      </c>
      <c r="JS59" s="9" t="s">
        <v>38</v>
      </c>
      <c r="JT59" s="9" t="s">
        <v>1822</v>
      </c>
      <c r="JU59" s="9" t="s">
        <v>1637</v>
      </c>
    </row>
    <row r="60" spans="3:281" s="9" customFormat="1" ht="14.4" x14ac:dyDescent="0.3">
      <c r="C60" s="9" t="s">
        <v>301</v>
      </c>
      <c r="H60" s="10"/>
      <c r="J60" s="10"/>
      <c r="JP60" s="9" t="s">
        <v>301</v>
      </c>
      <c r="JR60" s="9" t="s">
        <v>326</v>
      </c>
      <c r="JS60" s="9" t="s">
        <v>38</v>
      </c>
      <c r="JT60" s="9" t="s">
        <v>1572</v>
      </c>
      <c r="JU60" s="9" t="s">
        <v>97</v>
      </c>
    </row>
    <row r="61" spans="3:281" s="9" customFormat="1" ht="14.4" x14ac:dyDescent="0.3">
      <c r="C61" s="9" t="s">
        <v>117</v>
      </c>
      <c r="H61" s="10"/>
      <c r="J61" s="10"/>
      <c r="JP61" s="9" t="s">
        <v>117</v>
      </c>
      <c r="JR61" s="9" t="s">
        <v>595</v>
      </c>
      <c r="JS61" s="9" t="s">
        <v>38</v>
      </c>
      <c r="JT61" s="9" t="s">
        <v>55</v>
      </c>
      <c r="JU61" s="9" t="s">
        <v>1671</v>
      </c>
    </row>
    <row r="62" spans="3:281" s="9" customFormat="1" ht="14.4" x14ac:dyDescent="0.3">
      <c r="C62" s="9" t="s">
        <v>160</v>
      </c>
      <c r="H62" s="10"/>
      <c r="J62" s="10"/>
      <c r="JP62" s="9" t="s">
        <v>160</v>
      </c>
      <c r="JR62" s="9" t="s">
        <v>334</v>
      </c>
      <c r="JS62" s="9" t="s">
        <v>1340</v>
      </c>
      <c r="JT62" s="9" t="s">
        <v>1702</v>
      </c>
      <c r="JU62" s="9" t="s">
        <v>106</v>
      </c>
    </row>
    <row r="63" spans="3:281" s="9" customFormat="1" ht="14.4" x14ac:dyDescent="0.3">
      <c r="C63" s="9" t="s">
        <v>229</v>
      </c>
      <c r="H63" s="10"/>
      <c r="J63" s="10"/>
      <c r="JP63" s="9" t="s">
        <v>229</v>
      </c>
      <c r="JR63" s="9" t="s">
        <v>1490</v>
      </c>
      <c r="JS63" s="9" t="s">
        <v>39</v>
      </c>
      <c r="JT63" s="9" t="s">
        <v>58</v>
      </c>
      <c r="JU63" s="9" t="s">
        <v>202</v>
      </c>
    </row>
    <row r="64" spans="3:281" s="9" customFormat="1" ht="14.4" x14ac:dyDescent="0.3">
      <c r="C64" s="9" t="s">
        <v>278</v>
      </c>
      <c r="H64" s="10"/>
      <c r="J64" s="10"/>
      <c r="JP64" s="9" t="s">
        <v>278</v>
      </c>
      <c r="JR64" s="9" t="s">
        <v>1445</v>
      </c>
      <c r="JS64" s="9" t="s">
        <v>38</v>
      </c>
      <c r="JT64" s="9" t="s">
        <v>55</v>
      </c>
      <c r="JU64" s="9" t="s">
        <v>1371</v>
      </c>
    </row>
    <row r="65" spans="3:281" s="9" customFormat="1" ht="14.4" x14ac:dyDescent="0.3">
      <c r="C65" s="9" t="s">
        <v>114</v>
      </c>
      <c r="H65" s="10"/>
      <c r="J65" s="10"/>
      <c r="JP65" s="9" t="s">
        <v>114</v>
      </c>
      <c r="JR65" s="9" t="s">
        <v>1471</v>
      </c>
      <c r="JS65" s="9" t="s">
        <v>36</v>
      </c>
      <c r="JT65" s="9" t="s">
        <v>52</v>
      </c>
      <c r="JU65" s="9" t="s">
        <v>1372</v>
      </c>
    </row>
    <row r="66" spans="3:281" s="9" customFormat="1" ht="14.4" x14ac:dyDescent="0.3">
      <c r="C66" s="9" t="s">
        <v>125</v>
      </c>
      <c r="H66" s="10"/>
      <c r="J66" s="10"/>
      <c r="JP66" s="9" t="s">
        <v>125</v>
      </c>
      <c r="JR66" s="9" t="s">
        <v>625</v>
      </c>
      <c r="JS66" s="9" t="s">
        <v>39</v>
      </c>
      <c r="JT66" s="9" t="s">
        <v>1348</v>
      </c>
      <c r="JU66" s="9" t="s">
        <v>1369</v>
      </c>
    </row>
    <row r="67" spans="3:281" s="9" customFormat="1" ht="14.4" x14ac:dyDescent="0.3">
      <c r="C67" s="9" t="s">
        <v>151</v>
      </c>
      <c r="H67" s="10"/>
      <c r="J67" s="10"/>
      <c r="JP67" s="9" t="s">
        <v>151</v>
      </c>
      <c r="JR67" s="9" t="s">
        <v>767</v>
      </c>
      <c r="JS67" s="9" t="s">
        <v>39</v>
      </c>
      <c r="JT67" s="9" t="s">
        <v>1348</v>
      </c>
      <c r="JU67" s="9" t="s">
        <v>1369</v>
      </c>
    </row>
    <row r="68" spans="3:281" s="9" customFormat="1" ht="14.4" x14ac:dyDescent="0.3">
      <c r="C68" s="9" t="s">
        <v>159</v>
      </c>
      <c r="H68" s="10"/>
      <c r="J68" s="10"/>
      <c r="JP68" s="9" t="s">
        <v>159</v>
      </c>
      <c r="JR68" s="9" t="s">
        <v>879</v>
      </c>
      <c r="JS68" s="9" t="s">
        <v>39</v>
      </c>
      <c r="JT68" s="9" t="s">
        <v>1348</v>
      </c>
      <c r="JU68" s="9" t="s">
        <v>1369</v>
      </c>
    </row>
    <row r="69" spans="3:281" s="9" customFormat="1" ht="14.4" x14ac:dyDescent="0.3">
      <c r="C69" s="9" t="s">
        <v>205</v>
      </c>
      <c r="H69" s="10"/>
      <c r="J69" s="10"/>
      <c r="JP69" s="9" t="s">
        <v>205</v>
      </c>
      <c r="JR69" s="9" t="s">
        <v>971</v>
      </c>
      <c r="JS69" s="9" t="s">
        <v>39</v>
      </c>
      <c r="JT69" s="9" t="s">
        <v>1348</v>
      </c>
      <c r="JU69" s="9" t="s">
        <v>1369</v>
      </c>
    </row>
    <row r="70" spans="3:281" s="9" customFormat="1" ht="14.4" x14ac:dyDescent="0.3">
      <c r="C70" s="9" t="s">
        <v>207</v>
      </c>
      <c r="H70" s="10"/>
      <c r="J70" s="10"/>
      <c r="JP70" s="9" t="s">
        <v>207</v>
      </c>
      <c r="JR70" s="9" t="s">
        <v>1042</v>
      </c>
      <c r="JS70" s="9" t="s">
        <v>39</v>
      </c>
      <c r="JT70" s="9" t="s">
        <v>1348</v>
      </c>
      <c r="JU70" s="9" t="s">
        <v>1369</v>
      </c>
    </row>
    <row r="71" spans="3:281" s="9" customFormat="1" ht="14.4" x14ac:dyDescent="0.3">
      <c r="C71" s="9" t="s">
        <v>221</v>
      </c>
      <c r="H71" s="10"/>
      <c r="J71" s="10"/>
      <c r="JP71" s="9" t="s">
        <v>221</v>
      </c>
      <c r="JR71" s="9" t="s">
        <v>1815</v>
      </c>
      <c r="JS71" s="9" t="s">
        <v>39</v>
      </c>
      <c r="JT71" s="9" t="s">
        <v>1348</v>
      </c>
      <c r="JU71" s="9" t="s">
        <v>1369</v>
      </c>
    </row>
    <row r="72" spans="3:281" s="9" customFormat="1" ht="14.4" x14ac:dyDescent="0.3">
      <c r="C72" s="9" t="s">
        <v>222</v>
      </c>
      <c r="H72" s="10"/>
      <c r="J72" s="10"/>
      <c r="JP72" s="9" t="s">
        <v>222</v>
      </c>
      <c r="JR72" s="9" t="s">
        <v>1142</v>
      </c>
      <c r="JS72" s="9" t="s">
        <v>39</v>
      </c>
      <c r="JT72" s="9" t="s">
        <v>1348</v>
      </c>
      <c r="JU72" s="9" t="s">
        <v>1369</v>
      </c>
    </row>
    <row r="73" spans="3:281" s="9" customFormat="1" ht="14.4" x14ac:dyDescent="0.3">
      <c r="C73" s="9" t="s">
        <v>223</v>
      </c>
      <c r="H73" s="10"/>
      <c r="J73" s="10"/>
      <c r="JP73" s="9" t="s">
        <v>223</v>
      </c>
      <c r="JR73" s="9" t="s">
        <v>425</v>
      </c>
      <c r="JS73" s="9" t="s">
        <v>1656</v>
      </c>
      <c r="JT73" s="9" t="s">
        <v>1657</v>
      </c>
      <c r="JU73" s="9" t="s">
        <v>1703</v>
      </c>
    </row>
    <row r="74" spans="3:281" s="9" customFormat="1" ht="14.4" x14ac:dyDescent="0.3">
      <c r="C74" s="9" t="s">
        <v>232</v>
      </c>
      <c r="H74" s="10"/>
      <c r="J74" s="10"/>
      <c r="JP74" s="9" t="s">
        <v>232</v>
      </c>
      <c r="JR74" s="9" t="s">
        <v>405</v>
      </c>
      <c r="JS74" s="9" t="s">
        <v>38</v>
      </c>
      <c r="JT74" s="9" t="s">
        <v>1180</v>
      </c>
      <c r="JU74" s="9" t="s">
        <v>1373</v>
      </c>
    </row>
    <row r="75" spans="3:281" s="9" customFormat="1" ht="14.4" x14ac:dyDescent="0.3">
      <c r="C75" s="9" t="s">
        <v>247</v>
      </c>
      <c r="H75" s="10"/>
      <c r="J75" s="10"/>
      <c r="JP75" s="9" t="s">
        <v>247</v>
      </c>
      <c r="JR75" s="9" t="s">
        <v>583</v>
      </c>
      <c r="JS75" s="9" t="s">
        <v>1656</v>
      </c>
      <c r="JT75" s="9" t="s">
        <v>1657</v>
      </c>
      <c r="JU75" s="9" t="s">
        <v>1703</v>
      </c>
    </row>
    <row r="76" spans="3:281" s="9" customFormat="1" ht="14.4" x14ac:dyDescent="0.3">
      <c r="C76" s="9" t="s">
        <v>258</v>
      </c>
      <c r="H76" s="10"/>
      <c r="J76" s="10"/>
      <c r="JP76" s="9" t="s">
        <v>258</v>
      </c>
      <c r="JR76" s="9" t="s">
        <v>576</v>
      </c>
      <c r="JS76" s="9" t="s">
        <v>38</v>
      </c>
      <c r="JT76" s="9" t="s">
        <v>55</v>
      </c>
      <c r="JU76" s="9" t="s">
        <v>1350</v>
      </c>
    </row>
    <row r="77" spans="3:281" s="9" customFormat="1" ht="14.4" x14ac:dyDescent="0.3">
      <c r="C77" s="9" t="s">
        <v>56</v>
      </c>
      <c r="H77" s="10"/>
      <c r="J77" s="10"/>
      <c r="JP77" s="9" t="s">
        <v>122</v>
      </c>
      <c r="JR77" s="9" t="s">
        <v>407</v>
      </c>
      <c r="JS77" s="9" t="s">
        <v>38</v>
      </c>
      <c r="JT77" s="9" t="s">
        <v>1180</v>
      </c>
      <c r="JU77" s="9" t="s">
        <v>1374</v>
      </c>
    </row>
    <row r="78" spans="3:281" s="9" customFormat="1" ht="14.4" x14ac:dyDescent="0.3">
      <c r="C78" s="9" t="s">
        <v>57</v>
      </c>
      <c r="H78" s="10"/>
      <c r="J78" s="10"/>
      <c r="JP78" s="9" t="s">
        <v>126</v>
      </c>
      <c r="JR78" s="9" t="s">
        <v>429</v>
      </c>
      <c r="JS78" s="9" t="s">
        <v>1656</v>
      </c>
      <c r="JT78" s="9" t="s">
        <v>315</v>
      </c>
      <c r="JU78" s="9" t="s">
        <v>1375</v>
      </c>
    </row>
    <row r="79" spans="3:281" s="9" customFormat="1" ht="14.4" x14ac:dyDescent="0.3">
      <c r="C79" s="9" t="s">
        <v>202</v>
      </c>
      <c r="H79" s="10"/>
      <c r="J79" s="10"/>
      <c r="JP79" s="9" t="s">
        <v>202</v>
      </c>
      <c r="JR79" s="9" t="s">
        <v>1178</v>
      </c>
      <c r="JS79" s="9" t="s">
        <v>39</v>
      </c>
      <c r="JT79" s="9" t="s">
        <v>1348</v>
      </c>
      <c r="JU79" s="9" t="s">
        <v>1369</v>
      </c>
    </row>
    <row r="80" spans="3:281" s="9" customFormat="1" ht="14.4" x14ac:dyDescent="0.3">
      <c r="C80" s="9" t="s">
        <v>217</v>
      </c>
      <c r="H80" s="10"/>
      <c r="J80" s="10"/>
      <c r="JP80" s="9" t="s">
        <v>217</v>
      </c>
      <c r="JR80" s="9" t="s">
        <v>588</v>
      </c>
      <c r="JS80" s="9" t="s">
        <v>1656</v>
      </c>
      <c r="JT80" s="9" t="s">
        <v>315</v>
      </c>
      <c r="JU80" s="9" t="s">
        <v>1375</v>
      </c>
    </row>
    <row r="81" spans="3:281" s="9" customFormat="1" ht="14.4" x14ac:dyDescent="0.3">
      <c r="C81" s="9" t="s">
        <v>261</v>
      </c>
      <c r="H81" s="10"/>
      <c r="J81" s="10"/>
      <c r="JP81" s="9" t="s">
        <v>261</v>
      </c>
      <c r="JR81" s="9" t="s">
        <v>566</v>
      </c>
      <c r="JS81" s="9" t="s">
        <v>38</v>
      </c>
      <c r="JT81" s="9" t="s">
        <v>1180</v>
      </c>
      <c r="JU81" s="9" t="s">
        <v>1373</v>
      </c>
    </row>
    <row r="82" spans="3:281" s="9" customFormat="1" ht="14.4" x14ac:dyDescent="0.3">
      <c r="C82" s="9" t="s">
        <v>281</v>
      </c>
      <c r="H82" s="10"/>
      <c r="J82" s="10"/>
      <c r="JP82" s="9" t="s">
        <v>281</v>
      </c>
      <c r="JR82" s="9" t="s">
        <v>745</v>
      </c>
      <c r="JS82" s="9" t="s">
        <v>38</v>
      </c>
      <c r="JT82" s="9" t="s">
        <v>888</v>
      </c>
      <c r="JU82" s="9" t="s">
        <v>1648</v>
      </c>
    </row>
    <row r="83" spans="3:281" s="9" customFormat="1" ht="14.4" x14ac:dyDescent="0.3">
      <c r="C83" s="9" t="s">
        <v>98</v>
      </c>
      <c r="H83" s="10"/>
      <c r="J83" s="10"/>
      <c r="JP83" s="9" t="s">
        <v>98</v>
      </c>
      <c r="JR83" s="9" t="s">
        <v>719</v>
      </c>
      <c r="JS83" s="9" t="s">
        <v>38</v>
      </c>
      <c r="JT83" s="9" t="s">
        <v>1180</v>
      </c>
      <c r="JU83" s="9" t="s">
        <v>1373</v>
      </c>
    </row>
    <row r="84" spans="3:281" s="9" customFormat="1" ht="14.4" x14ac:dyDescent="0.3">
      <c r="C84" s="9" t="s">
        <v>136</v>
      </c>
      <c r="H84" s="10"/>
      <c r="J84" s="10"/>
      <c r="JP84" s="9" t="s">
        <v>136</v>
      </c>
      <c r="JR84" s="9" t="s">
        <v>382</v>
      </c>
      <c r="JS84" s="9" t="s">
        <v>40</v>
      </c>
      <c r="JT84" s="9" t="s">
        <v>86</v>
      </c>
      <c r="JU84" s="9" t="s">
        <v>171</v>
      </c>
    </row>
    <row r="85" spans="3:281" s="9" customFormat="1" ht="14.4" x14ac:dyDescent="0.3">
      <c r="C85" s="9" t="s">
        <v>228</v>
      </c>
      <c r="H85" s="10"/>
      <c r="J85" s="10"/>
      <c r="JP85" s="9" t="s">
        <v>228</v>
      </c>
      <c r="JR85" s="9" t="s">
        <v>1514</v>
      </c>
      <c r="JS85" s="9" t="s">
        <v>39</v>
      </c>
      <c r="JT85" s="9" t="s">
        <v>58</v>
      </c>
      <c r="JU85" s="9" t="s">
        <v>202</v>
      </c>
    </row>
    <row r="86" spans="3:281" s="9" customFormat="1" ht="14.4" x14ac:dyDescent="0.3">
      <c r="C86" s="9" t="s">
        <v>268</v>
      </c>
      <c r="H86" s="10"/>
      <c r="J86" s="10"/>
      <c r="JP86" s="9" t="s">
        <v>268</v>
      </c>
      <c r="JR86" s="9" t="s">
        <v>509</v>
      </c>
      <c r="JS86" s="9" t="s">
        <v>1656</v>
      </c>
      <c r="JT86" s="9" t="s">
        <v>1657</v>
      </c>
      <c r="JU86" s="9" t="s">
        <v>129</v>
      </c>
    </row>
    <row r="87" spans="3:281" s="9" customFormat="1" ht="14.4" x14ac:dyDescent="0.3">
      <c r="C87" s="9" t="s">
        <v>112</v>
      </c>
      <c r="H87" s="10"/>
      <c r="J87" s="10"/>
      <c r="JP87" s="9" t="s">
        <v>112</v>
      </c>
      <c r="JR87" s="9" t="s">
        <v>436</v>
      </c>
      <c r="JS87" s="9" t="s">
        <v>38</v>
      </c>
      <c r="JT87" s="9" t="s">
        <v>1572</v>
      </c>
      <c r="JU87" s="9" t="s">
        <v>1704</v>
      </c>
    </row>
    <row r="88" spans="3:281" s="9" customFormat="1" ht="14.4" x14ac:dyDescent="0.3">
      <c r="C88" s="9" t="s">
        <v>119</v>
      </c>
      <c r="H88" s="10"/>
      <c r="J88" s="10"/>
      <c r="JP88" s="9" t="s">
        <v>119</v>
      </c>
      <c r="JR88" s="9" t="s">
        <v>1794</v>
      </c>
      <c r="JS88" s="9" t="s">
        <v>38</v>
      </c>
      <c r="JT88" s="9" t="s">
        <v>1180</v>
      </c>
      <c r="JU88" s="9" t="s">
        <v>1373</v>
      </c>
    </row>
    <row r="89" spans="3:281" s="9" customFormat="1" ht="14.4" x14ac:dyDescent="0.3">
      <c r="C89" s="9" t="s">
        <v>130</v>
      </c>
      <c r="H89" s="10"/>
      <c r="J89" s="10"/>
      <c r="JP89" s="9" t="s">
        <v>130</v>
      </c>
      <c r="JR89" s="9" t="s">
        <v>1589</v>
      </c>
      <c r="JS89" s="9" t="s">
        <v>38</v>
      </c>
      <c r="JT89" s="9" t="s">
        <v>1822</v>
      </c>
      <c r="JU89" s="9" t="s">
        <v>1637</v>
      </c>
    </row>
    <row r="90" spans="3:281" s="9" customFormat="1" ht="14.4" x14ac:dyDescent="0.3">
      <c r="C90" s="9" t="s">
        <v>134</v>
      </c>
      <c r="H90" s="10"/>
      <c r="J90" s="10"/>
      <c r="JP90" s="9" t="s">
        <v>134</v>
      </c>
      <c r="JR90" s="9" t="s">
        <v>459</v>
      </c>
      <c r="JS90" s="9" t="s">
        <v>36</v>
      </c>
      <c r="JT90" s="9" t="s">
        <v>52</v>
      </c>
      <c r="JU90" s="9" t="s">
        <v>276</v>
      </c>
    </row>
    <row r="91" spans="3:281" s="9" customFormat="1" ht="14.4" x14ac:dyDescent="0.3">
      <c r="C91" s="9" t="s">
        <v>135</v>
      </c>
      <c r="H91" s="10"/>
      <c r="J91" s="10"/>
      <c r="JP91" s="9" t="s">
        <v>135</v>
      </c>
      <c r="JR91" s="9" t="s">
        <v>406</v>
      </c>
      <c r="JS91" s="9" t="s">
        <v>39</v>
      </c>
      <c r="JT91" s="9" t="s">
        <v>72</v>
      </c>
      <c r="JU91" s="9" t="s">
        <v>1376</v>
      </c>
    </row>
    <row r="92" spans="3:281" s="9" customFormat="1" ht="14.4" x14ac:dyDescent="0.3">
      <c r="C92" s="9" t="s">
        <v>137</v>
      </c>
      <c r="H92" s="10"/>
      <c r="J92" s="10"/>
      <c r="JP92" s="9" t="s">
        <v>137</v>
      </c>
      <c r="JR92" s="9" t="s">
        <v>574</v>
      </c>
      <c r="JS92" s="9" t="s">
        <v>39</v>
      </c>
      <c r="JT92" s="9" t="s">
        <v>48</v>
      </c>
      <c r="JU92" s="9" t="s">
        <v>1672</v>
      </c>
    </row>
    <row r="93" spans="3:281" s="9" customFormat="1" ht="14.4" x14ac:dyDescent="0.3">
      <c r="C93" s="9" t="s">
        <v>90</v>
      </c>
      <c r="H93" s="10"/>
      <c r="J93" s="10"/>
      <c r="JP93" s="9" t="s">
        <v>90</v>
      </c>
      <c r="JR93" s="9" t="s">
        <v>728</v>
      </c>
      <c r="JS93" s="9" t="s">
        <v>39</v>
      </c>
      <c r="JT93" s="9" t="s">
        <v>48</v>
      </c>
      <c r="JU93" s="9" t="s">
        <v>1672</v>
      </c>
    </row>
    <row r="94" spans="3:281" s="9" customFormat="1" ht="14.4" x14ac:dyDescent="0.3">
      <c r="C94" s="9" t="s">
        <v>158</v>
      </c>
      <c r="H94" s="10"/>
      <c r="J94" s="10"/>
      <c r="JP94" s="9" t="s">
        <v>158</v>
      </c>
      <c r="JR94" s="9" t="s">
        <v>1519</v>
      </c>
      <c r="JS94" s="9" t="s">
        <v>1656</v>
      </c>
      <c r="JT94" s="9" t="s">
        <v>315</v>
      </c>
      <c r="JU94" s="9" t="s">
        <v>1375</v>
      </c>
    </row>
    <row r="95" spans="3:281" s="9" customFormat="1" ht="14.4" x14ac:dyDescent="0.3">
      <c r="C95" s="9" t="s">
        <v>215</v>
      </c>
      <c r="H95" s="10"/>
      <c r="J95" s="10"/>
      <c r="JP95" s="9" t="s">
        <v>215</v>
      </c>
      <c r="JR95" s="9" t="s">
        <v>1448</v>
      </c>
      <c r="JS95" s="9" t="s">
        <v>38</v>
      </c>
      <c r="JT95" s="9" t="s">
        <v>1572</v>
      </c>
      <c r="JU95" s="9" t="s">
        <v>1705</v>
      </c>
    </row>
    <row r="96" spans="3:281" s="9" customFormat="1" ht="14.4" x14ac:dyDescent="0.3">
      <c r="C96" s="9" t="s">
        <v>252</v>
      </c>
      <c r="H96" s="10"/>
      <c r="J96" s="10"/>
      <c r="JP96" s="9" t="s">
        <v>252</v>
      </c>
      <c r="JR96" s="9" t="s">
        <v>430</v>
      </c>
      <c r="JS96" s="9" t="s">
        <v>39</v>
      </c>
      <c r="JT96" s="9" t="s">
        <v>1343</v>
      </c>
      <c r="JU96" s="9" t="s">
        <v>1377</v>
      </c>
    </row>
    <row r="97" spans="3:281" s="9" customFormat="1" ht="14.4" x14ac:dyDescent="0.3">
      <c r="C97" s="9" t="s">
        <v>93</v>
      </c>
      <c r="H97" s="10"/>
      <c r="J97" s="10"/>
      <c r="JP97" s="9" t="s">
        <v>93</v>
      </c>
      <c r="JR97" s="9" t="s">
        <v>471</v>
      </c>
      <c r="JS97" s="9" t="s">
        <v>39</v>
      </c>
      <c r="JT97" s="9" t="s">
        <v>1348</v>
      </c>
      <c r="JU97" s="9" t="s">
        <v>293</v>
      </c>
    </row>
    <row r="98" spans="3:281" s="9" customFormat="1" ht="14.4" x14ac:dyDescent="0.3">
      <c r="C98" s="9" t="s">
        <v>96</v>
      </c>
      <c r="H98" s="10"/>
      <c r="J98" s="10"/>
      <c r="JP98" s="9" t="s">
        <v>96</v>
      </c>
      <c r="JR98" s="9" t="s">
        <v>529</v>
      </c>
      <c r="JS98" s="9" t="s">
        <v>38</v>
      </c>
      <c r="JT98" s="9" t="s">
        <v>888</v>
      </c>
      <c r="JU98" s="9" t="s">
        <v>1144</v>
      </c>
    </row>
    <row r="99" spans="3:281" s="9" customFormat="1" ht="14.4" x14ac:dyDescent="0.3">
      <c r="C99" s="9" t="s">
        <v>102</v>
      </c>
      <c r="H99" s="10"/>
      <c r="J99" s="10"/>
      <c r="JP99" s="9" t="s">
        <v>102</v>
      </c>
      <c r="JR99" s="9" t="s">
        <v>611</v>
      </c>
      <c r="JS99" s="9" t="s">
        <v>39</v>
      </c>
      <c r="JT99" s="9" t="s">
        <v>66</v>
      </c>
      <c r="JU99" s="9" t="s">
        <v>1354</v>
      </c>
    </row>
    <row r="100" spans="3:281" s="9" customFormat="1" ht="14.4" x14ac:dyDescent="0.3">
      <c r="C100" s="9" t="s">
        <v>127</v>
      </c>
      <c r="H100" s="10"/>
      <c r="J100" s="10"/>
      <c r="JP100" s="9" t="s">
        <v>127</v>
      </c>
      <c r="JR100" s="9" t="s">
        <v>1472</v>
      </c>
      <c r="JS100" s="9" t="s">
        <v>38</v>
      </c>
      <c r="JT100" s="9" t="s">
        <v>1180</v>
      </c>
      <c r="JU100" s="9" t="s">
        <v>1368</v>
      </c>
    </row>
    <row r="101" spans="3:281" s="9" customFormat="1" ht="14.4" x14ac:dyDescent="0.3">
      <c r="C101" s="9" t="s">
        <v>208</v>
      </c>
      <c r="H101" s="10"/>
      <c r="J101" s="10"/>
      <c r="JP101" s="9" t="s">
        <v>208</v>
      </c>
      <c r="JR101" s="9" t="s">
        <v>364</v>
      </c>
      <c r="JS101" s="9" t="s">
        <v>39</v>
      </c>
      <c r="JT101" s="9" t="s">
        <v>1348</v>
      </c>
      <c r="JU101" s="9" t="s">
        <v>148</v>
      </c>
    </row>
    <row r="102" spans="3:281" s="9" customFormat="1" ht="14.4" x14ac:dyDescent="0.3">
      <c r="C102" s="9" t="s">
        <v>212</v>
      </c>
      <c r="H102" s="10"/>
      <c r="J102" s="10"/>
      <c r="JP102" s="9" t="s">
        <v>212</v>
      </c>
      <c r="JR102" s="9" t="s">
        <v>684</v>
      </c>
      <c r="JS102" s="9" t="s">
        <v>38</v>
      </c>
      <c r="JT102" s="9" t="s">
        <v>888</v>
      </c>
      <c r="JU102" s="9" t="s">
        <v>1144</v>
      </c>
    </row>
    <row r="103" spans="3:281" s="9" customFormat="1" ht="14.4" x14ac:dyDescent="0.3">
      <c r="C103" s="9" t="s">
        <v>285</v>
      </c>
      <c r="H103" s="10"/>
      <c r="J103" s="10"/>
      <c r="JP103" s="9" t="s">
        <v>285</v>
      </c>
      <c r="JR103" s="9" t="s">
        <v>392</v>
      </c>
      <c r="JS103" s="9" t="s">
        <v>38</v>
      </c>
      <c r="JT103" s="9" t="s">
        <v>1676</v>
      </c>
      <c r="JU103" s="9" t="s">
        <v>1706</v>
      </c>
    </row>
    <row r="104" spans="3:281" s="9" customFormat="1" ht="14.4" x14ac:dyDescent="0.3">
      <c r="C104" s="9" t="s">
        <v>163</v>
      </c>
      <c r="H104" s="10"/>
      <c r="J104" s="10"/>
      <c r="JP104" s="9" t="s">
        <v>163</v>
      </c>
      <c r="JR104" s="9" t="s">
        <v>321</v>
      </c>
      <c r="JS104" s="9" t="s">
        <v>1340</v>
      </c>
      <c r="JT104" s="9" t="s">
        <v>1341</v>
      </c>
      <c r="JU104" s="9" t="s">
        <v>1378</v>
      </c>
    </row>
    <row r="105" spans="3:281" s="9" customFormat="1" ht="14.4" x14ac:dyDescent="0.3">
      <c r="C105" s="9" t="s">
        <v>164</v>
      </c>
      <c r="H105" s="10"/>
      <c r="J105" s="10"/>
      <c r="JP105" s="9" t="s">
        <v>164</v>
      </c>
      <c r="JR105" s="9" t="s">
        <v>647</v>
      </c>
      <c r="JS105" s="9" t="s">
        <v>38</v>
      </c>
      <c r="JT105" s="9" t="s">
        <v>1180</v>
      </c>
      <c r="JU105" s="9" t="s">
        <v>1368</v>
      </c>
    </row>
    <row r="106" spans="3:281" s="9" customFormat="1" ht="14.4" x14ac:dyDescent="0.3">
      <c r="C106" s="9" t="s">
        <v>167</v>
      </c>
      <c r="H106" s="10"/>
      <c r="J106" s="10"/>
      <c r="JP106" s="9" t="s">
        <v>167</v>
      </c>
      <c r="JR106" s="9" t="s">
        <v>613</v>
      </c>
      <c r="JS106" s="9" t="s">
        <v>36</v>
      </c>
      <c r="JT106" s="9" t="s">
        <v>52</v>
      </c>
      <c r="JU106" s="9" t="s">
        <v>276</v>
      </c>
    </row>
    <row r="107" spans="3:281" s="9" customFormat="1" ht="14.4" x14ac:dyDescent="0.3">
      <c r="C107" s="9" t="s">
        <v>168</v>
      </c>
      <c r="H107" s="10"/>
      <c r="J107" s="10"/>
      <c r="JP107" s="9" t="s">
        <v>168</v>
      </c>
      <c r="JR107" s="9" t="s">
        <v>359</v>
      </c>
      <c r="JS107" s="9" t="s">
        <v>39</v>
      </c>
      <c r="JT107" s="9" t="s">
        <v>1348</v>
      </c>
      <c r="JU107" s="9" t="s">
        <v>143</v>
      </c>
    </row>
    <row r="108" spans="3:281" s="9" customFormat="1" ht="14.4" x14ac:dyDescent="0.3">
      <c r="C108" s="9" t="s">
        <v>169</v>
      </c>
      <c r="H108" s="10"/>
      <c r="J108" s="10"/>
      <c r="JP108" s="9" t="s">
        <v>169</v>
      </c>
      <c r="JR108" s="9" t="s">
        <v>420</v>
      </c>
      <c r="JS108" s="9" t="s">
        <v>36</v>
      </c>
      <c r="JT108" s="9" t="s">
        <v>1379</v>
      </c>
      <c r="JU108" s="9" t="s">
        <v>1707</v>
      </c>
    </row>
    <row r="109" spans="3:281" s="9" customFormat="1" ht="14.4" x14ac:dyDescent="0.3">
      <c r="C109" s="9" t="s">
        <v>100</v>
      </c>
      <c r="H109" s="10"/>
      <c r="J109" s="10"/>
      <c r="JP109" s="9" t="s">
        <v>100</v>
      </c>
      <c r="JR109" s="9" t="s">
        <v>444</v>
      </c>
      <c r="JS109" s="9" t="s">
        <v>36</v>
      </c>
      <c r="JT109" s="9" t="s">
        <v>1708</v>
      </c>
      <c r="JU109" s="9" t="s">
        <v>1380</v>
      </c>
    </row>
    <row r="110" spans="3:281" s="9" customFormat="1" ht="14.4" x14ac:dyDescent="0.3">
      <c r="C110" s="9" t="s">
        <v>118</v>
      </c>
      <c r="H110" s="10"/>
      <c r="J110" s="10"/>
      <c r="JP110" s="9" t="s">
        <v>118</v>
      </c>
      <c r="JR110" s="9" t="s">
        <v>409</v>
      </c>
      <c r="JS110" s="9" t="s">
        <v>38</v>
      </c>
      <c r="JT110" s="9" t="s">
        <v>773</v>
      </c>
      <c r="JU110" s="9" t="s">
        <v>1839</v>
      </c>
    </row>
    <row r="111" spans="3:281" s="9" customFormat="1" ht="14.4" x14ac:dyDescent="0.3">
      <c r="C111" s="9" t="s">
        <v>132</v>
      </c>
      <c r="H111" s="10"/>
      <c r="J111" s="10"/>
      <c r="JP111" s="9" t="s">
        <v>132</v>
      </c>
      <c r="JR111" s="9" t="s">
        <v>523</v>
      </c>
      <c r="JS111" s="9" t="s">
        <v>39</v>
      </c>
      <c r="JT111" s="9" t="s">
        <v>1348</v>
      </c>
      <c r="JU111" s="9" t="s">
        <v>148</v>
      </c>
    </row>
    <row r="112" spans="3:281" s="9" customFormat="1" ht="14.4" x14ac:dyDescent="0.3">
      <c r="C112" s="9" t="s">
        <v>155</v>
      </c>
      <c r="H112" s="10"/>
      <c r="J112" s="10"/>
      <c r="JP112" s="9" t="s">
        <v>155</v>
      </c>
      <c r="JR112" s="9" t="s">
        <v>1210</v>
      </c>
      <c r="JS112" s="9" t="s">
        <v>39</v>
      </c>
      <c r="JT112" s="9" t="s">
        <v>1348</v>
      </c>
      <c r="JU112" s="9" t="s">
        <v>1369</v>
      </c>
    </row>
    <row r="113" spans="3:281" s="9" customFormat="1" ht="14.4" x14ac:dyDescent="0.3">
      <c r="C113" s="9" t="s">
        <v>174</v>
      </c>
      <c r="H113" s="10"/>
      <c r="J113" s="10"/>
      <c r="JP113" s="9" t="s">
        <v>174</v>
      </c>
      <c r="JR113" s="9" t="s">
        <v>1469</v>
      </c>
      <c r="JS113" s="9" t="s">
        <v>39</v>
      </c>
      <c r="JT113" s="9" t="s">
        <v>1348</v>
      </c>
      <c r="JU113" s="9" t="s">
        <v>1840</v>
      </c>
    </row>
    <row r="114" spans="3:281" s="9" customFormat="1" ht="14.4" x14ac:dyDescent="0.3">
      <c r="C114" s="9" t="s">
        <v>216</v>
      </c>
      <c r="H114" s="10"/>
      <c r="J114" s="10"/>
      <c r="JP114" s="9" t="s">
        <v>216</v>
      </c>
      <c r="JR114" s="9" t="s">
        <v>627</v>
      </c>
      <c r="JS114" s="9" t="s">
        <v>39</v>
      </c>
      <c r="JT114" s="9" t="s">
        <v>1348</v>
      </c>
      <c r="JU114" s="9" t="s">
        <v>293</v>
      </c>
    </row>
    <row r="115" spans="3:281" s="9" customFormat="1" ht="14.4" x14ac:dyDescent="0.3">
      <c r="C115" s="9" t="s">
        <v>244</v>
      </c>
      <c r="H115" s="10"/>
      <c r="J115" s="10"/>
      <c r="JP115" s="9" t="s">
        <v>244</v>
      </c>
      <c r="JR115" s="9" t="s">
        <v>1470</v>
      </c>
      <c r="JS115" s="9" t="s">
        <v>39</v>
      </c>
      <c r="JT115" s="9" t="s">
        <v>1348</v>
      </c>
      <c r="JU115" s="9" t="s">
        <v>1710</v>
      </c>
    </row>
    <row r="116" spans="3:281" s="9" customFormat="1" ht="14.4" x14ac:dyDescent="0.3">
      <c r="C116" s="9" t="s">
        <v>280</v>
      </c>
      <c r="H116" s="10"/>
      <c r="J116" s="10"/>
      <c r="JP116" s="9" t="s">
        <v>280</v>
      </c>
      <c r="JR116" s="9" t="s">
        <v>500</v>
      </c>
      <c r="JS116" s="9" t="s">
        <v>36</v>
      </c>
      <c r="JT116" s="9" t="s">
        <v>1699</v>
      </c>
      <c r="JU116" s="9" t="s">
        <v>116</v>
      </c>
    </row>
    <row r="117" spans="3:281" s="9" customFormat="1" ht="14.4" x14ac:dyDescent="0.3">
      <c r="C117" s="9" t="s">
        <v>284</v>
      </c>
      <c r="H117" s="10"/>
      <c r="J117" s="10"/>
      <c r="JP117" s="9" t="s">
        <v>284</v>
      </c>
      <c r="JR117" s="9" t="s">
        <v>346</v>
      </c>
      <c r="JS117" s="9" t="s">
        <v>1340</v>
      </c>
      <c r="JT117" s="9" t="s">
        <v>57</v>
      </c>
      <c r="JU117" s="9" t="s">
        <v>57</v>
      </c>
    </row>
    <row r="118" spans="3:281" s="9" customFormat="1" ht="14.4" x14ac:dyDescent="0.3">
      <c r="C118" s="9" t="s">
        <v>147</v>
      </c>
      <c r="H118" s="10"/>
      <c r="J118" s="10"/>
      <c r="JP118" s="9" t="s">
        <v>147</v>
      </c>
      <c r="JR118" s="9" t="s">
        <v>1451</v>
      </c>
      <c r="JS118" s="9" t="s">
        <v>38</v>
      </c>
      <c r="JT118" s="9" t="s">
        <v>1676</v>
      </c>
      <c r="JU118" s="9" t="s">
        <v>1711</v>
      </c>
    </row>
    <row r="119" spans="3:281" s="9" customFormat="1" ht="14.4" x14ac:dyDescent="0.3">
      <c r="C119" s="9" t="s">
        <v>157</v>
      </c>
      <c r="H119" s="10"/>
      <c r="J119" s="10"/>
      <c r="JP119" s="9" t="s">
        <v>157</v>
      </c>
      <c r="JR119" s="9" t="s">
        <v>605</v>
      </c>
      <c r="JS119" s="9" t="s">
        <v>38</v>
      </c>
      <c r="JT119" s="9" t="s">
        <v>80</v>
      </c>
      <c r="JU119" s="9" t="s">
        <v>1360</v>
      </c>
    </row>
    <row r="120" spans="3:281" s="9" customFormat="1" ht="14.4" x14ac:dyDescent="0.3">
      <c r="C120" s="9" t="s">
        <v>271</v>
      </c>
      <c r="H120" s="10"/>
      <c r="J120" s="10"/>
      <c r="JP120" s="9" t="s">
        <v>271</v>
      </c>
      <c r="JR120" s="9" t="s">
        <v>1234</v>
      </c>
      <c r="JS120" s="9" t="s">
        <v>39</v>
      </c>
      <c r="JT120" s="9" t="s">
        <v>1348</v>
      </c>
      <c r="JU120" s="9" t="s">
        <v>1369</v>
      </c>
    </row>
    <row r="121" spans="3:281" s="9" customFormat="1" ht="14.4" x14ac:dyDescent="0.3">
      <c r="C121" s="9" t="s">
        <v>92</v>
      </c>
      <c r="H121" s="10"/>
      <c r="J121" s="10"/>
      <c r="JP121" s="9" t="s">
        <v>92</v>
      </c>
      <c r="JR121" s="9" t="s">
        <v>391</v>
      </c>
      <c r="JS121" s="9" t="s">
        <v>38</v>
      </c>
      <c r="JT121" s="9" t="s">
        <v>1676</v>
      </c>
      <c r="JU121" s="9" t="s">
        <v>1382</v>
      </c>
    </row>
    <row r="122" spans="3:281" s="9" customFormat="1" ht="14.4" x14ac:dyDescent="0.3">
      <c r="C122" s="9" t="s">
        <v>129</v>
      </c>
      <c r="H122" s="10"/>
      <c r="J122" s="10"/>
      <c r="JP122" s="9" t="s">
        <v>129</v>
      </c>
      <c r="JR122" s="9" t="s">
        <v>320</v>
      </c>
      <c r="JS122" s="9" t="s">
        <v>38</v>
      </c>
      <c r="JT122" s="9" t="s">
        <v>1273</v>
      </c>
      <c r="JU122" s="9" t="s">
        <v>1712</v>
      </c>
    </row>
    <row r="123" spans="3:281" s="9" customFormat="1" ht="14.4" x14ac:dyDescent="0.3">
      <c r="C123" s="9" t="s">
        <v>139</v>
      </c>
      <c r="H123" s="10"/>
      <c r="J123" s="10"/>
      <c r="JP123" s="9" t="s">
        <v>139</v>
      </c>
      <c r="JR123" s="9" t="s">
        <v>497</v>
      </c>
      <c r="JS123" s="9" t="s">
        <v>1340</v>
      </c>
      <c r="JT123" s="9" t="s">
        <v>1702</v>
      </c>
      <c r="JU123" s="9" t="s">
        <v>106</v>
      </c>
    </row>
    <row r="124" spans="3:281" s="9" customFormat="1" ht="14.4" x14ac:dyDescent="0.3">
      <c r="C124" s="9" t="s">
        <v>231</v>
      </c>
      <c r="H124" s="10"/>
      <c r="J124" s="10"/>
      <c r="JP124" s="9" t="s">
        <v>231</v>
      </c>
      <c r="JR124" s="9" t="s">
        <v>1778</v>
      </c>
      <c r="JS124" s="9" t="s">
        <v>39</v>
      </c>
      <c r="JT124" s="9" t="s">
        <v>72</v>
      </c>
      <c r="JU124" s="9" t="s">
        <v>1376</v>
      </c>
    </row>
    <row r="125" spans="3:281" s="9" customFormat="1" ht="14.4" x14ac:dyDescent="0.3">
      <c r="C125" s="9" t="s">
        <v>234</v>
      </c>
      <c r="H125" s="10"/>
      <c r="J125" s="10"/>
      <c r="JP125" s="9" t="s">
        <v>234</v>
      </c>
      <c r="JR125" s="9" t="s">
        <v>1772</v>
      </c>
      <c r="JS125" s="9" t="s">
        <v>38</v>
      </c>
      <c r="JT125" s="9" t="s">
        <v>1676</v>
      </c>
      <c r="JU125" s="9" t="s">
        <v>1713</v>
      </c>
    </row>
    <row r="126" spans="3:281" s="9" customFormat="1" ht="14.4" x14ac:dyDescent="0.3">
      <c r="C126" s="9" t="s">
        <v>270</v>
      </c>
      <c r="H126" s="10"/>
      <c r="J126" s="10"/>
      <c r="JP126" s="9" t="s">
        <v>270</v>
      </c>
      <c r="JR126" s="9" t="s">
        <v>384</v>
      </c>
      <c r="JS126" s="9" t="s">
        <v>38</v>
      </c>
      <c r="JT126" s="9" t="s">
        <v>80</v>
      </c>
      <c r="JU126" s="9" t="s">
        <v>1714</v>
      </c>
    </row>
    <row r="127" spans="3:281" s="9" customFormat="1" ht="14.4" x14ac:dyDescent="0.3">
      <c r="C127" s="9" t="s">
        <v>273</v>
      </c>
      <c r="H127" s="10"/>
      <c r="J127" s="10"/>
      <c r="JP127" s="9" t="s">
        <v>273</v>
      </c>
      <c r="JR127" s="9" t="s">
        <v>1773</v>
      </c>
      <c r="JS127" s="9" t="s">
        <v>38</v>
      </c>
      <c r="JT127" s="9" t="s">
        <v>55</v>
      </c>
      <c r="JU127" s="9" t="s">
        <v>258</v>
      </c>
    </row>
    <row r="128" spans="3:281" s="9" customFormat="1" ht="14.4" x14ac:dyDescent="0.3">
      <c r="C128" s="9" t="s">
        <v>89</v>
      </c>
      <c r="H128" s="10"/>
      <c r="J128" s="10"/>
      <c r="JP128" s="9" t="s">
        <v>89</v>
      </c>
      <c r="JR128" s="9" t="s">
        <v>363</v>
      </c>
      <c r="JS128" s="9" t="s">
        <v>39</v>
      </c>
      <c r="JT128" s="9" t="s">
        <v>66</v>
      </c>
      <c r="JU128" s="9" t="s">
        <v>1715</v>
      </c>
    </row>
    <row r="129" spans="3:281" s="9" customFormat="1" ht="14.4" x14ac:dyDescent="0.3">
      <c r="C129" s="9" t="s">
        <v>175</v>
      </c>
      <c r="H129" s="10"/>
      <c r="J129" s="10"/>
      <c r="JP129" s="9" t="s">
        <v>175</v>
      </c>
      <c r="JR129" s="9" t="s">
        <v>1450</v>
      </c>
      <c r="JS129" s="9" t="s">
        <v>38</v>
      </c>
      <c r="JT129" s="9" t="s">
        <v>1572</v>
      </c>
      <c r="JU129" s="9" t="s">
        <v>1383</v>
      </c>
    </row>
    <row r="130" spans="3:281" s="9" customFormat="1" ht="14.4" x14ac:dyDescent="0.3">
      <c r="C130" s="9" t="s">
        <v>230</v>
      </c>
      <c r="H130" s="10"/>
      <c r="J130" s="10"/>
      <c r="JP130" s="9" t="s">
        <v>230</v>
      </c>
      <c r="JR130" s="9" t="s">
        <v>587</v>
      </c>
      <c r="JS130" s="9" t="s">
        <v>39</v>
      </c>
      <c r="JT130" s="9" t="s">
        <v>1343</v>
      </c>
      <c r="JU130" s="9" t="s">
        <v>1370</v>
      </c>
    </row>
    <row r="131" spans="3:281" s="9" customFormat="1" ht="14.4" x14ac:dyDescent="0.3">
      <c r="C131" s="9" t="s">
        <v>277</v>
      </c>
      <c r="H131" s="10"/>
      <c r="J131" s="10"/>
      <c r="JP131" s="9" t="s">
        <v>277</v>
      </c>
      <c r="JR131" s="9" t="s">
        <v>1544</v>
      </c>
      <c r="JS131" s="9" t="s">
        <v>39</v>
      </c>
      <c r="JT131" s="9" t="s">
        <v>58</v>
      </c>
      <c r="JU131" s="9" t="s">
        <v>202</v>
      </c>
    </row>
    <row r="132" spans="3:281" s="9" customFormat="1" ht="14.4" x14ac:dyDescent="0.3">
      <c r="C132" s="9" t="s">
        <v>97</v>
      </c>
      <c r="H132" s="10"/>
      <c r="J132" s="10"/>
      <c r="JP132" s="9" t="s">
        <v>97</v>
      </c>
      <c r="JR132" s="9" t="s">
        <v>1563</v>
      </c>
      <c r="JS132" s="9" t="s">
        <v>38</v>
      </c>
      <c r="JT132" s="9" t="s">
        <v>1180</v>
      </c>
      <c r="JU132" s="9" t="s">
        <v>1373</v>
      </c>
    </row>
    <row r="133" spans="3:281" s="9" customFormat="1" ht="14.4" x14ac:dyDescent="0.3">
      <c r="C133" s="9" t="s">
        <v>177</v>
      </c>
      <c r="H133" s="10"/>
      <c r="J133" s="10"/>
      <c r="JP133" s="9" t="s">
        <v>177</v>
      </c>
      <c r="JR133" s="9" t="s">
        <v>506</v>
      </c>
      <c r="JS133" s="9" t="s">
        <v>1340</v>
      </c>
      <c r="JT133" s="9" t="s">
        <v>57</v>
      </c>
      <c r="JU133" s="9" t="s">
        <v>57</v>
      </c>
    </row>
    <row r="134" spans="3:281" s="9" customFormat="1" ht="14.4" x14ac:dyDescent="0.3">
      <c r="C134" s="9" t="s">
        <v>178</v>
      </c>
      <c r="H134" s="10"/>
      <c r="J134" s="10"/>
      <c r="JP134" s="9" t="s">
        <v>178</v>
      </c>
      <c r="JR134" s="9" t="s">
        <v>328</v>
      </c>
      <c r="JS134" s="9" t="s">
        <v>39</v>
      </c>
      <c r="JT134" s="9" t="s">
        <v>72</v>
      </c>
      <c r="JU134" s="9" t="s">
        <v>99</v>
      </c>
    </row>
    <row r="135" spans="3:281" s="9" customFormat="1" ht="14.4" x14ac:dyDescent="0.3">
      <c r="C135" s="9" t="s">
        <v>179</v>
      </c>
      <c r="H135" s="10"/>
      <c r="J135" s="10"/>
      <c r="JP135" s="9" t="s">
        <v>179</v>
      </c>
      <c r="JR135" s="9" t="s">
        <v>1586</v>
      </c>
      <c r="JS135" s="9" t="s">
        <v>38</v>
      </c>
      <c r="JT135" s="9" t="s">
        <v>1180</v>
      </c>
      <c r="JU135" s="9" t="s">
        <v>1373</v>
      </c>
    </row>
    <row r="136" spans="3:281" s="9" customFormat="1" ht="14.4" x14ac:dyDescent="0.3">
      <c r="C136" s="9" t="s">
        <v>180</v>
      </c>
      <c r="H136" s="10"/>
      <c r="J136" s="10"/>
      <c r="JP136" s="9" t="s">
        <v>180</v>
      </c>
      <c r="JR136" s="9" t="s">
        <v>781</v>
      </c>
      <c r="JS136" s="9" t="s">
        <v>38</v>
      </c>
      <c r="JT136" s="9" t="s">
        <v>1180</v>
      </c>
      <c r="JU136" s="9" t="s">
        <v>1368</v>
      </c>
    </row>
    <row r="137" spans="3:281" s="9" customFormat="1" ht="14.4" x14ac:dyDescent="0.3">
      <c r="C137" s="9" t="s">
        <v>181</v>
      </c>
      <c r="H137" s="10"/>
      <c r="J137" s="10"/>
      <c r="JP137" s="9" t="s">
        <v>181</v>
      </c>
      <c r="JR137" s="9" t="s">
        <v>1484</v>
      </c>
      <c r="JS137" s="9" t="s">
        <v>38</v>
      </c>
      <c r="JT137" s="9" t="s">
        <v>1572</v>
      </c>
      <c r="JU137" s="9" t="s">
        <v>977</v>
      </c>
    </row>
    <row r="138" spans="3:281" s="9" customFormat="1" ht="14.4" x14ac:dyDescent="0.3">
      <c r="C138" s="9" t="s">
        <v>182</v>
      </c>
      <c r="H138" s="10"/>
      <c r="J138" s="10"/>
      <c r="JP138" s="9" t="s">
        <v>182</v>
      </c>
      <c r="JR138" s="9" t="s">
        <v>439</v>
      </c>
      <c r="JS138" s="9" t="s">
        <v>38</v>
      </c>
      <c r="JT138" s="9" t="s">
        <v>1273</v>
      </c>
      <c r="JU138" s="9" t="s">
        <v>1384</v>
      </c>
    </row>
    <row r="139" spans="3:281" s="9" customFormat="1" ht="14.4" x14ac:dyDescent="0.3">
      <c r="C139" s="9" t="s">
        <v>183</v>
      </c>
      <c r="H139" s="10"/>
      <c r="J139" s="10"/>
      <c r="JP139" s="9" t="s">
        <v>183</v>
      </c>
      <c r="JR139" s="9" t="s">
        <v>526</v>
      </c>
      <c r="JS139" s="9" t="s">
        <v>38</v>
      </c>
      <c r="JT139" s="9" t="s">
        <v>55</v>
      </c>
      <c r="JU139" s="9" t="s">
        <v>1371</v>
      </c>
    </row>
    <row r="140" spans="3:281" s="9" customFormat="1" ht="14.4" x14ac:dyDescent="0.3">
      <c r="C140" s="9" t="s">
        <v>245</v>
      </c>
      <c r="H140" s="10"/>
      <c r="J140" s="10"/>
      <c r="JP140" s="9" t="s">
        <v>245</v>
      </c>
      <c r="JR140" s="9" t="s">
        <v>657</v>
      </c>
      <c r="JS140" s="9" t="s">
        <v>1340</v>
      </c>
      <c r="JT140" s="9" t="s">
        <v>1702</v>
      </c>
      <c r="JU140" s="9" t="s">
        <v>106</v>
      </c>
    </row>
    <row r="141" spans="3:281" s="9" customFormat="1" ht="14.4" x14ac:dyDescent="0.3">
      <c r="C141" s="9" t="s">
        <v>246</v>
      </c>
      <c r="H141" s="10"/>
      <c r="J141" s="10"/>
      <c r="JP141" s="9" t="s">
        <v>246</v>
      </c>
      <c r="JR141" s="9" t="s">
        <v>752</v>
      </c>
      <c r="JS141" s="9" t="s">
        <v>38</v>
      </c>
      <c r="JT141" s="9" t="s">
        <v>80</v>
      </c>
      <c r="JU141" s="9" t="s">
        <v>1360</v>
      </c>
    </row>
    <row r="142" spans="3:281" s="9" customFormat="1" ht="14.4" x14ac:dyDescent="0.3">
      <c r="C142" s="9" t="s">
        <v>317</v>
      </c>
      <c r="H142" s="10"/>
      <c r="J142" s="10"/>
      <c r="JP142" s="9" t="s">
        <v>138</v>
      </c>
      <c r="JR142" s="9" t="s">
        <v>331</v>
      </c>
      <c r="JS142" s="9" t="s">
        <v>1385</v>
      </c>
      <c r="JT142" s="9" t="s">
        <v>1841</v>
      </c>
      <c r="JU142" s="9" t="s">
        <v>1842</v>
      </c>
    </row>
    <row r="143" spans="3:281" s="9" customFormat="1" ht="14.4" x14ac:dyDescent="0.3">
      <c r="C143" s="9" t="s">
        <v>149</v>
      </c>
      <c r="H143" s="10"/>
      <c r="J143" s="10"/>
      <c r="JP143" s="9" t="s">
        <v>149</v>
      </c>
      <c r="JR143" s="9" t="s">
        <v>403</v>
      </c>
      <c r="JS143" s="9" t="s">
        <v>1385</v>
      </c>
      <c r="JT143" s="9" t="s">
        <v>1841</v>
      </c>
      <c r="JU143" s="9" t="s">
        <v>1386</v>
      </c>
    </row>
    <row r="144" spans="3:281" s="9" customFormat="1" ht="14.4" x14ac:dyDescent="0.3">
      <c r="C144" s="9" t="s">
        <v>161</v>
      </c>
      <c r="H144" s="10"/>
      <c r="J144" s="10"/>
      <c r="JP144" s="9" t="s">
        <v>161</v>
      </c>
      <c r="JR144" s="9" t="s">
        <v>451</v>
      </c>
      <c r="JS144" s="9" t="s">
        <v>1385</v>
      </c>
      <c r="JT144" s="9" t="s">
        <v>1841</v>
      </c>
      <c r="JU144" s="9" t="s">
        <v>266</v>
      </c>
    </row>
    <row r="145" spans="3:281" s="9" customFormat="1" ht="14.4" x14ac:dyDescent="0.3">
      <c r="C145" s="9" t="s">
        <v>184</v>
      </c>
      <c r="H145" s="10"/>
      <c r="J145" s="10"/>
      <c r="JP145" s="9" t="s">
        <v>184</v>
      </c>
      <c r="JR145" s="9" t="s">
        <v>1466</v>
      </c>
      <c r="JS145" s="9" t="s">
        <v>1656</v>
      </c>
      <c r="JT145" s="9" t="s">
        <v>71</v>
      </c>
      <c r="JU145" s="9" t="s">
        <v>283</v>
      </c>
    </row>
    <row r="146" spans="3:281" s="9" customFormat="1" ht="14.4" x14ac:dyDescent="0.3">
      <c r="C146" s="9" t="s">
        <v>1387</v>
      </c>
      <c r="H146" s="10"/>
      <c r="J146" s="10"/>
      <c r="JP146" s="9" t="s">
        <v>1387</v>
      </c>
      <c r="JR146" s="9" t="s">
        <v>479</v>
      </c>
      <c r="JS146" s="9" t="s">
        <v>1656</v>
      </c>
      <c r="JT146" s="9" t="s">
        <v>71</v>
      </c>
      <c r="JU146" s="9" t="s">
        <v>303</v>
      </c>
    </row>
    <row r="147" spans="3:281" s="9" customFormat="1" ht="14.4" x14ac:dyDescent="0.3">
      <c r="C147" s="9" t="s">
        <v>187</v>
      </c>
      <c r="H147" s="10"/>
      <c r="J147" s="10"/>
      <c r="JP147" s="9" t="s">
        <v>187</v>
      </c>
      <c r="JR147" s="9" t="s">
        <v>1505</v>
      </c>
      <c r="JS147" s="9" t="s">
        <v>1340</v>
      </c>
      <c r="JT147" s="9" t="s">
        <v>57</v>
      </c>
      <c r="JU147" s="9" t="s">
        <v>57</v>
      </c>
    </row>
    <row r="148" spans="3:281" s="9" customFormat="1" ht="14.4" x14ac:dyDescent="0.3">
      <c r="C148" s="9" t="s">
        <v>1388</v>
      </c>
      <c r="H148" s="10"/>
      <c r="J148" s="10"/>
      <c r="JP148" s="9" t="s">
        <v>1388</v>
      </c>
      <c r="JR148" s="9" t="s">
        <v>1509</v>
      </c>
      <c r="JS148" s="9" t="s">
        <v>38</v>
      </c>
      <c r="JT148" s="9" t="s">
        <v>1572</v>
      </c>
      <c r="JU148" s="9" t="s">
        <v>977</v>
      </c>
    </row>
    <row r="149" spans="3:281" s="9" customFormat="1" ht="14.4" x14ac:dyDescent="0.3">
      <c r="C149" s="9" t="s">
        <v>189</v>
      </c>
      <c r="H149" s="10"/>
      <c r="J149" s="10"/>
      <c r="JP149" s="9" t="s">
        <v>189</v>
      </c>
      <c r="JR149" s="9" t="s">
        <v>469</v>
      </c>
      <c r="JS149" s="9" t="s">
        <v>40</v>
      </c>
      <c r="JT149" s="9" t="s">
        <v>86</v>
      </c>
      <c r="JU149" s="9" t="s">
        <v>778</v>
      </c>
    </row>
    <row r="150" spans="3:281" s="9" customFormat="1" ht="14.4" x14ac:dyDescent="0.3">
      <c r="C150" s="9" t="s">
        <v>190</v>
      </c>
      <c r="H150" s="10"/>
      <c r="J150" s="10"/>
      <c r="JP150" s="9" t="s">
        <v>190</v>
      </c>
      <c r="JR150" s="9" t="s">
        <v>1075</v>
      </c>
      <c r="JS150" s="9" t="s">
        <v>38</v>
      </c>
      <c r="JT150" s="9" t="s">
        <v>1180</v>
      </c>
      <c r="JU150" s="9" t="s">
        <v>1373</v>
      </c>
    </row>
    <row r="151" spans="3:281" s="9" customFormat="1" ht="14.4" x14ac:dyDescent="0.3">
      <c r="C151" s="9" t="s">
        <v>1184</v>
      </c>
      <c r="H151" s="10"/>
      <c r="J151" s="10"/>
      <c r="JP151" s="9" t="s">
        <v>191</v>
      </c>
      <c r="JR151" s="9" t="s">
        <v>740</v>
      </c>
      <c r="JS151" s="9" t="s">
        <v>39</v>
      </c>
      <c r="JT151" s="9" t="s">
        <v>1343</v>
      </c>
      <c r="JU151" s="9" t="s">
        <v>1370</v>
      </c>
    </row>
    <row r="152" spans="3:281" s="9" customFormat="1" ht="14.4" x14ac:dyDescent="0.3">
      <c r="C152" s="9" t="s">
        <v>192</v>
      </c>
      <c r="H152" s="10"/>
      <c r="J152" s="10"/>
      <c r="JP152" s="9" t="s">
        <v>192</v>
      </c>
      <c r="JR152" s="9" t="s">
        <v>1464</v>
      </c>
      <c r="JS152" s="9" t="s">
        <v>1656</v>
      </c>
      <c r="JT152" s="9" t="s">
        <v>1657</v>
      </c>
      <c r="JU152" s="9" t="s">
        <v>1389</v>
      </c>
    </row>
    <row r="153" spans="3:281" s="9" customFormat="1" ht="14.4" x14ac:dyDescent="0.3">
      <c r="C153" s="9" t="s">
        <v>211</v>
      </c>
      <c r="H153" s="10"/>
      <c r="J153" s="10"/>
      <c r="JP153" s="9" t="s">
        <v>211</v>
      </c>
      <c r="JR153" s="9" t="s">
        <v>440</v>
      </c>
      <c r="JS153" s="9" t="s">
        <v>38</v>
      </c>
      <c r="JT153" s="9" t="s">
        <v>80</v>
      </c>
      <c r="JU153" s="9" t="s">
        <v>1390</v>
      </c>
    </row>
    <row r="154" spans="3:281" s="9" customFormat="1" ht="14.4" x14ac:dyDescent="0.3">
      <c r="C154" s="9" t="s">
        <v>233</v>
      </c>
      <c r="H154" s="10"/>
      <c r="J154" s="10"/>
      <c r="JP154" s="9" t="s">
        <v>233</v>
      </c>
      <c r="JR154" s="9" t="s">
        <v>1499</v>
      </c>
      <c r="JS154" s="9" t="s">
        <v>1656</v>
      </c>
      <c r="JT154" s="9" t="s">
        <v>1657</v>
      </c>
      <c r="JU154" s="9" t="s">
        <v>1389</v>
      </c>
    </row>
    <row r="155" spans="3:281" s="9" customFormat="1" ht="14.4" x14ac:dyDescent="0.3">
      <c r="C155" s="9" t="s">
        <v>249</v>
      </c>
      <c r="H155" s="10"/>
      <c r="J155" s="10"/>
      <c r="JP155" s="9" t="s">
        <v>249</v>
      </c>
      <c r="JR155" s="9" t="s">
        <v>396</v>
      </c>
      <c r="JS155" s="9" t="s">
        <v>1656</v>
      </c>
      <c r="JT155" s="9" t="s">
        <v>71</v>
      </c>
      <c r="JU155" s="9" t="s">
        <v>195</v>
      </c>
    </row>
    <row r="156" spans="3:281" s="9" customFormat="1" ht="14.4" x14ac:dyDescent="0.3">
      <c r="C156" s="9" t="s">
        <v>251</v>
      </c>
      <c r="H156" s="10"/>
      <c r="J156" s="10"/>
      <c r="JP156" s="9" t="s">
        <v>251</v>
      </c>
      <c r="JR156" s="9" t="s">
        <v>1441</v>
      </c>
      <c r="JS156" s="9" t="s">
        <v>38</v>
      </c>
      <c r="JT156" s="9" t="s">
        <v>80</v>
      </c>
      <c r="JU156" s="9" t="s">
        <v>1718</v>
      </c>
    </row>
    <row r="157" spans="3:281" s="9" customFormat="1" ht="14.4" x14ac:dyDescent="0.3">
      <c r="C157" s="9" t="s">
        <v>295</v>
      </c>
      <c r="H157" s="10"/>
      <c r="J157" s="10"/>
      <c r="JP157" s="9" t="s">
        <v>295</v>
      </c>
      <c r="JR157" s="9" t="s">
        <v>452</v>
      </c>
      <c r="JS157" s="9" t="s">
        <v>1385</v>
      </c>
      <c r="JT157" s="9" t="s">
        <v>85</v>
      </c>
      <c r="JU157" s="9" t="s">
        <v>1719</v>
      </c>
    </row>
    <row r="158" spans="3:281" s="9" customFormat="1" ht="14.4" x14ac:dyDescent="0.3">
      <c r="C158" s="9" t="s">
        <v>150</v>
      </c>
      <c r="H158" s="10"/>
      <c r="J158" s="10"/>
      <c r="JP158" s="9" t="s">
        <v>150</v>
      </c>
      <c r="JR158" s="9" t="s">
        <v>362</v>
      </c>
      <c r="JS158" s="9" t="s">
        <v>36</v>
      </c>
      <c r="JT158" s="9" t="s">
        <v>1391</v>
      </c>
      <c r="JU158" s="9" t="s">
        <v>1720</v>
      </c>
    </row>
    <row r="159" spans="3:281" s="9" customFormat="1" ht="14.4" x14ac:dyDescent="0.3">
      <c r="C159" s="9" t="s">
        <v>195</v>
      </c>
      <c r="H159" s="10"/>
      <c r="J159" s="10"/>
      <c r="JP159" s="9" t="s">
        <v>195</v>
      </c>
      <c r="JR159" s="9" t="s">
        <v>600</v>
      </c>
      <c r="JS159" s="9" t="s">
        <v>38</v>
      </c>
      <c r="JT159" s="9" t="s">
        <v>80</v>
      </c>
      <c r="JU159" s="9" t="s">
        <v>1390</v>
      </c>
    </row>
    <row r="160" spans="3:281" s="9" customFormat="1" ht="14.4" x14ac:dyDescent="0.3">
      <c r="C160" s="9" t="s">
        <v>219</v>
      </c>
      <c r="H160" s="10"/>
      <c r="J160" s="10"/>
      <c r="JP160" s="9" t="s">
        <v>219</v>
      </c>
      <c r="JR160" s="9" t="s">
        <v>1785</v>
      </c>
      <c r="JS160" s="9" t="s">
        <v>38</v>
      </c>
      <c r="JT160" s="9" t="s">
        <v>80</v>
      </c>
      <c r="JU160" s="9" t="s">
        <v>1390</v>
      </c>
    </row>
    <row r="161" spans="3:281" s="9" customFormat="1" ht="14.4" x14ac:dyDescent="0.3">
      <c r="C161" s="9" t="s">
        <v>283</v>
      </c>
      <c r="H161" s="10"/>
      <c r="J161" s="10"/>
      <c r="JP161" s="9" t="s">
        <v>283</v>
      </c>
      <c r="JR161" s="9" t="s">
        <v>1515</v>
      </c>
      <c r="JS161" s="9" t="s">
        <v>39</v>
      </c>
      <c r="JT161" s="9" t="s">
        <v>72</v>
      </c>
      <c r="JU161" s="9" t="s">
        <v>1376</v>
      </c>
    </row>
    <row r="162" spans="3:281" s="9" customFormat="1" ht="14.4" x14ac:dyDescent="0.3">
      <c r="C162" s="9" t="s">
        <v>300</v>
      </c>
      <c r="H162" s="10"/>
      <c r="J162" s="10"/>
      <c r="JP162" s="9" t="s">
        <v>300</v>
      </c>
      <c r="JR162" s="9" t="s">
        <v>333</v>
      </c>
      <c r="JS162" s="9" t="s">
        <v>36</v>
      </c>
      <c r="JT162" s="9" t="s">
        <v>52</v>
      </c>
      <c r="JU162" s="9" t="s">
        <v>105</v>
      </c>
    </row>
    <row r="163" spans="3:281" s="9" customFormat="1" ht="14.4" x14ac:dyDescent="0.3">
      <c r="C163" s="9" t="s">
        <v>303</v>
      </c>
      <c r="H163" s="10"/>
      <c r="J163" s="10"/>
      <c r="JP163" s="9" t="s">
        <v>303</v>
      </c>
      <c r="JR163" s="9" t="s">
        <v>496</v>
      </c>
      <c r="JS163" s="9" t="s">
        <v>36</v>
      </c>
      <c r="JT163" s="9" t="s">
        <v>52</v>
      </c>
      <c r="JU163" s="9" t="s">
        <v>105</v>
      </c>
    </row>
    <row r="164" spans="3:281" s="9" customFormat="1" ht="14.4" x14ac:dyDescent="0.3">
      <c r="C164" s="9" t="s">
        <v>99</v>
      </c>
      <c r="H164" s="10"/>
      <c r="J164" s="10"/>
      <c r="JP164" s="9" t="s">
        <v>99</v>
      </c>
      <c r="JR164" s="9" t="s">
        <v>790</v>
      </c>
      <c r="JS164" s="9" t="s">
        <v>1340</v>
      </c>
      <c r="JT164" s="9" t="s">
        <v>1702</v>
      </c>
      <c r="JU164" s="9" t="s">
        <v>106</v>
      </c>
    </row>
    <row r="165" spans="3:281" s="9" customFormat="1" ht="14.4" x14ac:dyDescent="0.3">
      <c r="C165" s="9" t="s">
        <v>120</v>
      </c>
      <c r="H165" s="10"/>
      <c r="J165" s="10"/>
      <c r="JP165" s="9" t="s">
        <v>120</v>
      </c>
      <c r="JR165" s="9" t="s">
        <v>901</v>
      </c>
      <c r="JS165" s="9" t="s">
        <v>1340</v>
      </c>
      <c r="JT165" s="9" t="s">
        <v>1702</v>
      </c>
      <c r="JU165" s="9" t="s">
        <v>106</v>
      </c>
    </row>
    <row r="166" spans="3:281" s="9" customFormat="1" ht="14.4" x14ac:dyDescent="0.3">
      <c r="C166" s="9" t="s">
        <v>199</v>
      </c>
      <c r="H166" s="10"/>
      <c r="J166" s="10"/>
      <c r="JP166" s="9" t="s">
        <v>199</v>
      </c>
      <c r="JR166" s="9" t="s">
        <v>1486</v>
      </c>
      <c r="JS166" s="9" t="s">
        <v>38</v>
      </c>
      <c r="JT166" s="9" t="s">
        <v>1676</v>
      </c>
      <c r="JU166" s="9" t="s">
        <v>1711</v>
      </c>
    </row>
    <row r="167" spans="3:281" s="9" customFormat="1" ht="14.4" x14ac:dyDescent="0.3">
      <c r="C167" s="9" t="s">
        <v>1392</v>
      </c>
      <c r="H167" s="10"/>
      <c r="J167" s="10"/>
      <c r="JP167" s="9" t="s">
        <v>1392</v>
      </c>
      <c r="JR167" s="9" t="s">
        <v>335</v>
      </c>
      <c r="JS167" s="9" t="s">
        <v>40</v>
      </c>
      <c r="JT167" s="9" t="s">
        <v>1843</v>
      </c>
      <c r="JU167" s="9" t="s">
        <v>335</v>
      </c>
    </row>
    <row r="168" spans="3:281" s="9" customFormat="1" ht="14.4" x14ac:dyDescent="0.3">
      <c r="C168" s="9" t="s">
        <v>210</v>
      </c>
      <c r="H168" s="10"/>
      <c r="J168" s="10"/>
      <c r="JP168" s="9" t="s">
        <v>210</v>
      </c>
      <c r="JR168" s="9" t="s">
        <v>1438</v>
      </c>
      <c r="JS168" s="9" t="s">
        <v>40</v>
      </c>
      <c r="JT168" s="9" t="s">
        <v>1843</v>
      </c>
      <c r="JU168" s="9" t="s">
        <v>1438</v>
      </c>
    </row>
    <row r="169" spans="3:281" s="9" customFormat="1" ht="14.4" x14ac:dyDescent="0.3">
      <c r="C169" s="9" t="s">
        <v>279</v>
      </c>
      <c r="H169" s="10"/>
      <c r="J169" s="10"/>
      <c r="JP169" s="9" t="s">
        <v>279</v>
      </c>
      <c r="JR169" s="9" t="s">
        <v>336</v>
      </c>
      <c r="JS169" s="9" t="s">
        <v>40</v>
      </c>
      <c r="JT169" s="9" t="s">
        <v>1843</v>
      </c>
      <c r="JU169" s="9" t="s">
        <v>336</v>
      </c>
    </row>
    <row r="170" spans="3:281" s="9" customFormat="1" ht="14.4" x14ac:dyDescent="0.3">
      <c r="C170" s="9" t="s">
        <v>106</v>
      </c>
      <c r="H170" s="10"/>
      <c r="J170" s="10"/>
      <c r="JP170" s="9" t="s">
        <v>106</v>
      </c>
      <c r="JR170" s="9" t="s">
        <v>337</v>
      </c>
      <c r="JS170" s="9" t="s">
        <v>40</v>
      </c>
      <c r="JT170" s="9" t="s">
        <v>1843</v>
      </c>
      <c r="JU170" s="9" t="s">
        <v>337</v>
      </c>
    </row>
    <row r="171" spans="3:281" s="9" customFormat="1" ht="14.4" x14ac:dyDescent="0.3">
      <c r="C171" s="9" t="s">
        <v>213</v>
      </c>
      <c r="H171" s="10"/>
      <c r="J171" s="10"/>
      <c r="JP171" s="9" t="s">
        <v>213</v>
      </c>
      <c r="JR171" s="9" t="s">
        <v>1769</v>
      </c>
      <c r="JS171" s="9" t="s">
        <v>40</v>
      </c>
      <c r="JT171" s="9" t="s">
        <v>1843</v>
      </c>
      <c r="JU171" s="9" t="s">
        <v>1769</v>
      </c>
    </row>
    <row r="172" spans="3:281" s="9" customFormat="1" ht="14.4" x14ac:dyDescent="0.3">
      <c r="C172" s="9" t="s">
        <v>142</v>
      </c>
      <c r="H172" s="10"/>
      <c r="J172" s="10"/>
      <c r="JP172" s="9" t="s">
        <v>142</v>
      </c>
      <c r="JR172" s="9" t="s">
        <v>112</v>
      </c>
      <c r="JS172" s="9" t="s">
        <v>36</v>
      </c>
      <c r="JT172" s="9" t="s">
        <v>1393</v>
      </c>
      <c r="JU172" s="9" t="s">
        <v>112</v>
      </c>
    </row>
    <row r="173" spans="3:281" s="9" customFormat="1" ht="14.4" x14ac:dyDescent="0.3">
      <c r="C173" s="9" t="s">
        <v>176</v>
      </c>
      <c r="H173" s="10"/>
      <c r="J173" s="10"/>
      <c r="JP173" s="9" t="s">
        <v>176</v>
      </c>
      <c r="JR173" s="9" t="s">
        <v>1525</v>
      </c>
      <c r="JS173" s="9" t="s">
        <v>36</v>
      </c>
      <c r="JT173" s="9" t="s">
        <v>52</v>
      </c>
      <c r="JU173" s="9" t="s">
        <v>276</v>
      </c>
    </row>
    <row r="174" spans="3:281" s="9" customFormat="1" ht="14.4" x14ac:dyDescent="0.3">
      <c r="C174" s="9" t="s">
        <v>201</v>
      </c>
      <c r="H174" s="10"/>
      <c r="J174" s="10"/>
      <c r="JP174" s="9" t="s">
        <v>201</v>
      </c>
      <c r="JR174" s="9" t="s">
        <v>1126</v>
      </c>
      <c r="JS174" s="9" t="s">
        <v>38</v>
      </c>
      <c r="JT174" s="9" t="s">
        <v>1180</v>
      </c>
      <c r="JU174" s="9" t="s">
        <v>1373</v>
      </c>
    </row>
    <row r="175" spans="3:281" s="9" customFormat="1" ht="14.4" x14ac:dyDescent="0.3">
      <c r="C175" s="9" t="s">
        <v>225</v>
      </c>
      <c r="H175" s="10"/>
      <c r="J175" s="10"/>
      <c r="JP175" s="9" t="s">
        <v>225</v>
      </c>
      <c r="JR175" s="9" t="s">
        <v>404</v>
      </c>
      <c r="JS175" s="9" t="s">
        <v>1385</v>
      </c>
      <c r="JT175" s="9" t="s">
        <v>85</v>
      </c>
      <c r="JU175" s="9" t="s">
        <v>1844</v>
      </c>
    </row>
    <row r="176" spans="3:281" s="9" customFormat="1" ht="14.4" x14ac:dyDescent="0.3">
      <c r="C176" s="9" t="s">
        <v>286</v>
      </c>
      <c r="H176" s="10"/>
      <c r="J176" s="10"/>
      <c r="JP176" s="9" t="s">
        <v>286</v>
      </c>
      <c r="JR176" s="9" t="s">
        <v>854</v>
      </c>
      <c r="JS176" s="9" t="s">
        <v>39</v>
      </c>
      <c r="JT176" s="9" t="s">
        <v>1343</v>
      </c>
      <c r="JU176" s="9" t="s">
        <v>1370</v>
      </c>
    </row>
    <row r="177" spans="3:281" s="9" customFormat="1" ht="14.4" x14ac:dyDescent="0.3">
      <c r="C177" s="9" t="s">
        <v>75</v>
      </c>
      <c r="H177" s="10"/>
      <c r="J177" s="10"/>
      <c r="JP177" s="9" t="s">
        <v>227</v>
      </c>
      <c r="JR177" s="9" t="s">
        <v>351</v>
      </c>
      <c r="JS177" s="9" t="s">
        <v>1385</v>
      </c>
      <c r="JT177" s="9" t="s">
        <v>85</v>
      </c>
      <c r="JU177" s="9" t="s">
        <v>1723</v>
      </c>
    </row>
    <row r="178" spans="3:281" s="9" customFormat="1" ht="14.4" x14ac:dyDescent="0.3">
      <c r="C178" s="9" t="s">
        <v>115</v>
      </c>
      <c r="H178" s="10"/>
      <c r="J178" s="10"/>
      <c r="JP178" s="9" t="s">
        <v>115</v>
      </c>
      <c r="JR178" s="9" t="s">
        <v>348</v>
      </c>
      <c r="JS178" s="9" t="s">
        <v>1385</v>
      </c>
      <c r="JT178" s="9" t="s">
        <v>85</v>
      </c>
      <c r="JU178" s="9" t="s">
        <v>1724</v>
      </c>
    </row>
    <row r="179" spans="3:281" s="9" customFormat="1" ht="14.4" x14ac:dyDescent="0.3">
      <c r="C179" s="9" t="s">
        <v>235</v>
      </c>
      <c r="H179" s="10"/>
      <c r="J179" s="10"/>
      <c r="JP179" s="9" t="s">
        <v>235</v>
      </c>
      <c r="JR179" s="9" t="s">
        <v>565</v>
      </c>
      <c r="JS179" s="9" t="s">
        <v>1385</v>
      </c>
      <c r="JT179" s="9" t="s">
        <v>85</v>
      </c>
      <c r="JU179" s="9" t="s">
        <v>1844</v>
      </c>
    </row>
    <row r="180" spans="3:281" s="9" customFormat="1" ht="14.4" x14ac:dyDescent="0.3">
      <c r="C180" s="9" t="s">
        <v>236</v>
      </c>
      <c r="H180" s="10"/>
      <c r="J180" s="10"/>
      <c r="JP180" s="9" t="s">
        <v>236</v>
      </c>
      <c r="JR180" s="9" t="s">
        <v>1500</v>
      </c>
      <c r="JS180" s="9" t="s">
        <v>1656</v>
      </c>
      <c r="JT180" s="9" t="s">
        <v>71</v>
      </c>
      <c r="JU180" s="9" t="s">
        <v>283</v>
      </c>
    </row>
    <row r="181" spans="3:281" s="9" customFormat="1" ht="14.4" x14ac:dyDescent="0.3">
      <c r="C181" s="9" t="s">
        <v>641</v>
      </c>
      <c r="H181" s="10"/>
      <c r="J181" s="10"/>
      <c r="JP181" s="9" t="s">
        <v>237</v>
      </c>
      <c r="JR181" s="9" t="s">
        <v>1625</v>
      </c>
      <c r="JS181" s="9" t="s">
        <v>38</v>
      </c>
      <c r="JT181" s="9" t="s">
        <v>1180</v>
      </c>
      <c r="JU181" s="9" t="s">
        <v>1373</v>
      </c>
    </row>
    <row r="182" spans="3:281" s="9" customFormat="1" ht="14.4" x14ac:dyDescent="0.3">
      <c r="C182" s="9" t="s">
        <v>238</v>
      </c>
      <c r="H182" s="10"/>
      <c r="J182" s="10"/>
      <c r="JP182" s="9" t="s">
        <v>238</v>
      </c>
      <c r="JR182" s="9" t="s">
        <v>1632</v>
      </c>
      <c r="JS182" s="9" t="s">
        <v>38</v>
      </c>
      <c r="JT182" s="9" t="s">
        <v>1180</v>
      </c>
      <c r="JU182" s="9" t="s">
        <v>1373</v>
      </c>
    </row>
    <row r="183" spans="3:281" s="9" customFormat="1" ht="14.4" x14ac:dyDescent="0.3">
      <c r="C183" s="9" t="s">
        <v>240</v>
      </c>
      <c r="H183" s="10"/>
      <c r="J183" s="10"/>
      <c r="JP183" s="9" t="s">
        <v>240</v>
      </c>
      <c r="JR183" s="9" t="s">
        <v>511</v>
      </c>
      <c r="JS183" s="9" t="s">
        <v>1385</v>
      </c>
      <c r="JT183" s="9" t="s">
        <v>85</v>
      </c>
      <c r="JU183" s="9" t="s">
        <v>1723</v>
      </c>
    </row>
    <row r="184" spans="3:281" s="9" customFormat="1" ht="14.4" x14ac:dyDescent="0.3">
      <c r="C184" s="9" t="s">
        <v>241</v>
      </c>
      <c r="H184" s="10"/>
      <c r="J184" s="10"/>
      <c r="JP184" s="9" t="s">
        <v>241</v>
      </c>
      <c r="JR184" s="9" t="s">
        <v>607</v>
      </c>
      <c r="JS184" s="9" t="s">
        <v>1385</v>
      </c>
      <c r="JT184" s="9" t="s">
        <v>1841</v>
      </c>
      <c r="JU184" s="9" t="s">
        <v>266</v>
      </c>
    </row>
    <row r="185" spans="3:281" s="9" customFormat="1" ht="14.4" x14ac:dyDescent="0.3">
      <c r="C185" s="9" t="s">
        <v>1394</v>
      </c>
      <c r="H185" s="10"/>
      <c r="J185" s="10"/>
      <c r="JP185" s="9" t="s">
        <v>1394</v>
      </c>
      <c r="JR185" s="9" t="s">
        <v>338</v>
      </c>
      <c r="JS185" s="9" t="s">
        <v>1385</v>
      </c>
      <c r="JT185" s="9" t="s">
        <v>1841</v>
      </c>
      <c r="JU185" s="9" t="s">
        <v>1845</v>
      </c>
    </row>
    <row r="186" spans="3:281" s="9" customFormat="1" ht="14.4" x14ac:dyDescent="0.3">
      <c r="C186" s="9" t="s">
        <v>248</v>
      </c>
      <c r="H186" s="10"/>
      <c r="J186" s="10"/>
      <c r="JP186" s="9" t="s">
        <v>248</v>
      </c>
      <c r="JR186" s="9" t="s">
        <v>660</v>
      </c>
      <c r="JS186" s="9" t="s">
        <v>36</v>
      </c>
      <c r="JT186" s="9" t="s">
        <v>1699</v>
      </c>
      <c r="JU186" s="9" t="s">
        <v>116</v>
      </c>
    </row>
    <row r="187" spans="3:281" s="9" customFormat="1" ht="14.4" x14ac:dyDescent="0.3">
      <c r="C187" s="9" t="s">
        <v>1380</v>
      </c>
      <c r="H187" s="10"/>
      <c r="J187" s="10"/>
      <c r="JP187" s="9" t="s">
        <v>1380</v>
      </c>
      <c r="JR187" s="9" t="s">
        <v>339</v>
      </c>
      <c r="JS187" s="9" t="s">
        <v>38</v>
      </c>
      <c r="JT187" s="9" t="s">
        <v>55</v>
      </c>
      <c r="JU187" s="9" t="s">
        <v>1726</v>
      </c>
    </row>
    <row r="188" spans="3:281" s="9" customFormat="1" ht="14.4" x14ac:dyDescent="0.3">
      <c r="C188" s="9" t="s">
        <v>146</v>
      </c>
      <c r="H188" s="10"/>
      <c r="J188" s="10"/>
      <c r="JP188" s="9" t="s">
        <v>146</v>
      </c>
      <c r="JR188" s="9" t="s">
        <v>454</v>
      </c>
      <c r="JS188" s="9" t="s">
        <v>36</v>
      </c>
      <c r="JT188" s="9" t="s">
        <v>52</v>
      </c>
      <c r="JU188" s="9" t="s">
        <v>1395</v>
      </c>
    </row>
    <row r="189" spans="3:281" s="9" customFormat="1" ht="14.4" x14ac:dyDescent="0.3">
      <c r="C189" s="9" t="s">
        <v>162</v>
      </c>
      <c r="H189" s="10"/>
      <c r="J189" s="10"/>
      <c r="JP189" s="9" t="s">
        <v>162</v>
      </c>
      <c r="JR189" s="9" t="s">
        <v>1436</v>
      </c>
      <c r="JS189" s="9" t="s">
        <v>38</v>
      </c>
      <c r="JT189" s="9" t="s">
        <v>1180</v>
      </c>
      <c r="JU189" s="9" t="s">
        <v>1396</v>
      </c>
    </row>
    <row r="190" spans="3:281" s="9" customFormat="1" ht="14.4" x14ac:dyDescent="0.3">
      <c r="C190" s="9" t="s">
        <v>194</v>
      </c>
      <c r="H190" s="10"/>
      <c r="J190" s="10"/>
      <c r="JP190" s="9" t="s">
        <v>194</v>
      </c>
      <c r="JR190" s="9" t="s">
        <v>1460</v>
      </c>
      <c r="JS190" s="9" t="s">
        <v>38</v>
      </c>
      <c r="JT190" s="9" t="s">
        <v>55</v>
      </c>
      <c r="JU190" s="9" t="s">
        <v>1397</v>
      </c>
    </row>
    <row r="191" spans="3:281" s="9" customFormat="1" ht="14.4" x14ac:dyDescent="0.3">
      <c r="C191" s="9" t="s">
        <v>302</v>
      </c>
      <c r="H191" s="10"/>
      <c r="J191" s="10"/>
      <c r="JP191" s="9" t="s">
        <v>302</v>
      </c>
      <c r="JR191" s="9" t="s">
        <v>681</v>
      </c>
      <c r="JS191" s="9" t="s">
        <v>38</v>
      </c>
      <c r="JT191" s="9" t="s">
        <v>55</v>
      </c>
      <c r="JU191" s="9" t="s">
        <v>1371</v>
      </c>
    </row>
    <row r="192" spans="3:281" s="9" customFormat="1" ht="14.4" x14ac:dyDescent="0.3">
      <c r="C192" s="9" t="s">
        <v>123</v>
      </c>
      <c r="H192" s="10"/>
      <c r="J192" s="10"/>
      <c r="JP192" s="9" t="s">
        <v>123</v>
      </c>
      <c r="JR192" s="9" t="s">
        <v>626</v>
      </c>
      <c r="JS192" s="9" t="s">
        <v>39</v>
      </c>
      <c r="JT192" s="9" t="s">
        <v>1348</v>
      </c>
      <c r="JU192" s="9" t="s">
        <v>1840</v>
      </c>
    </row>
    <row r="193" spans="3:281" s="9" customFormat="1" ht="14.4" x14ac:dyDescent="0.3">
      <c r="C193" s="9" t="s">
        <v>173</v>
      </c>
      <c r="H193" s="10"/>
      <c r="J193" s="10"/>
      <c r="JP193" s="9" t="s">
        <v>173</v>
      </c>
      <c r="JR193" s="9" t="s">
        <v>843</v>
      </c>
      <c r="JS193" s="9" t="s">
        <v>39</v>
      </c>
      <c r="JT193" s="9" t="s">
        <v>48</v>
      </c>
      <c r="JU193" s="9" t="s">
        <v>1672</v>
      </c>
    </row>
    <row r="194" spans="3:281" s="9" customFormat="1" ht="14.4" x14ac:dyDescent="0.3">
      <c r="C194" s="9" t="s">
        <v>642</v>
      </c>
      <c r="H194" s="10"/>
      <c r="J194" s="10"/>
      <c r="JP194" s="9" t="s">
        <v>250</v>
      </c>
      <c r="JR194" s="9" t="s">
        <v>726</v>
      </c>
      <c r="JS194" s="9" t="s">
        <v>39</v>
      </c>
      <c r="JT194" s="9" t="s">
        <v>58</v>
      </c>
      <c r="JU194" s="9" t="s">
        <v>1045</v>
      </c>
    </row>
    <row r="195" spans="3:281" s="9" customFormat="1" ht="14.4" x14ac:dyDescent="0.3">
      <c r="C195" s="9" t="s">
        <v>253</v>
      </c>
      <c r="H195" s="10"/>
      <c r="J195" s="10"/>
      <c r="JP195" s="9" t="s">
        <v>253</v>
      </c>
      <c r="JR195" s="9" t="s">
        <v>389</v>
      </c>
      <c r="JS195" s="9" t="s">
        <v>38</v>
      </c>
      <c r="JT195" s="9" t="s">
        <v>1676</v>
      </c>
      <c r="JU195" s="9" t="s">
        <v>1727</v>
      </c>
    </row>
    <row r="196" spans="3:281" s="9" customFormat="1" ht="14.4" x14ac:dyDescent="0.3">
      <c r="C196" s="9" t="s">
        <v>260</v>
      </c>
      <c r="H196" s="10"/>
      <c r="J196" s="10"/>
      <c r="JP196" s="9" t="s">
        <v>260</v>
      </c>
      <c r="JR196" s="9" t="s">
        <v>372</v>
      </c>
      <c r="JS196" s="9" t="s">
        <v>38</v>
      </c>
      <c r="JT196" s="9" t="s">
        <v>55</v>
      </c>
      <c r="JU196" s="9" t="s">
        <v>1398</v>
      </c>
    </row>
    <row r="197" spans="3:281" s="9" customFormat="1" ht="14.4" x14ac:dyDescent="0.3">
      <c r="C197" s="9" t="s">
        <v>290</v>
      </c>
      <c r="H197" s="10"/>
      <c r="J197" s="10"/>
      <c r="JP197" s="9" t="s">
        <v>290</v>
      </c>
      <c r="JR197" s="9" t="s">
        <v>768</v>
      </c>
      <c r="JS197" s="9" t="s">
        <v>39</v>
      </c>
      <c r="JT197" s="9" t="s">
        <v>1348</v>
      </c>
      <c r="JU197" s="9" t="s">
        <v>293</v>
      </c>
    </row>
    <row r="198" spans="3:281" s="9" customFormat="1" ht="14.4" x14ac:dyDescent="0.3">
      <c r="C198" s="9" t="s">
        <v>272</v>
      </c>
      <c r="H198" s="10"/>
      <c r="J198" s="10"/>
      <c r="JP198" s="9" t="s">
        <v>272</v>
      </c>
      <c r="JR198" s="9" t="s">
        <v>340</v>
      </c>
      <c r="JS198" s="9" t="s">
        <v>40</v>
      </c>
      <c r="JT198" s="9" t="s">
        <v>1399</v>
      </c>
      <c r="JU198" s="9" t="s">
        <v>340</v>
      </c>
    </row>
    <row r="199" spans="3:281" s="9" customFormat="1" ht="14.4" x14ac:dyDescent="0.3">
      <c r="C199" s="9" t="s">
        <v>275</v>
      </c>
      <c r="H199" s="10"/>
      <c r="J199" s="10"/>
      <c r="JP199" s="9" t="s">
        <v>275</v>
      </c>
      <c r="JR199" s="9" t="s">
        <v>360</v>
      </c>
      <c r="JS199" s="9" t="s">
        <v>1340</v>
      </c>
      <c r="JT199" s="9" t="s">
        <v>1400</v>
      </c>
      <c r="JU199" s="9" t="s">
        <v>316</v>
      </c>
    </row>
    <row r="200" spans="3:281" s="9" customFormat="1" ht="14.4" x14ac:dyDescent="0.3">
      <c r="C200" s="9" t="s">
        <v>254</v>
      </c>
      <c r="H200" s="10"/>
      <c r="J200" s="10"/>
      <c r="JP200" s="9" t="s">
        <v>254</v>
      </c>
      <c r="JR200" s="9" t="s">
        <v>1789</v>
      </c>
      <c r="JS200" s="9" t="s">
        <v>1340</v>
      </c>
      <c r="JT200" s="9" t="s">
        <v>57</v>
      </c>
      <c r="JU200" s="9" t="s">
        <v>57</v>
      </c>
    </row>
    <row r="201" spans="3:281" s="9" customFormat="1" ht="14.4" x14ac:dyDescent="0.3">
      <c r="C201" s="9" t="s">
        <v>87</v>
      </c>
      <c r="H201" s="10"/>
      <c r="J201" s="10"/>
      <c r="JP201" s="9" t="s">
        <v>87</v>
      </c>
      <c r="JR201" s="9" t="s">
        <v>1792</v>
      </c>
      <c r="JS201" s="9" t="s">
        <v>38</v>
      </c>
      <c r="JT201" s="9" t="s">
        <v>1572</v>
      </c>
      <c r="JU201" s="9" t="s">
        <v>977</v>
      </c>
    </row>
    <row r="202" spans="3:281" s="9" customFormat="1" ht="14.4" x14ac:dyDescent="0.3">
      <c r="C202" s="9" t="s">
        <v>88</v>
      </c>
      <c r="H202" s="10"/>
      <c r="J202" s="10"/>
      <c r="JP202" s="9" t="s">
        <v>88</v>
      </c>
      <c r="JR202" s="9" t="s">
        <v>1449</v>
      </c>
      <c r="JS202" s="9" t="s">
        <v>38</v>
      </c>
      <c r="JT202" s="9" t="s">
        <v>1572</v>
      </c>
      <c r="JU202" s="9" t="s">
        <v>1401</v>
      </c>
    </row>
    <row r="203" spans="3:281" s="9" customFormat="1" ht="14.4" x14ac:dyDescent="0.3">
      <c r="C203" s="9" t="s">
        <v>196</v>
      </c>
      <c r="H203" s="10"/>
      <c r="J203" s="10"/>
      <c r="JP203" s="9" t="s">
        <v>196</v>
      </c>
      <c r="JR203" s="9" t="s">
        <v>347</v>
      </c>
      <c r="JS203" s="9" t="s">
        <v>38</v>
      </c>
      <c r="JT203" s="9" t="s">
        <v>1180</v>
      </c>
      <c r="JU203" s="9" t="s">
        <v>795</v>
      </c>
    </row>
    <row r="204" spans="3:281" s="9" customFormat="1" ht="14.4" x14ac:dyDescent="0.3">
      <c r="C204" s="9" t="s">
        <v>197</v>
      </c>
      <c r="H204" s="10"/>
      <c r="J204" s="10"/>
      <c r="JP204" s="9" t="s">
        <v>197</v>
      </c>
      <c r="JR204" s="9" t="s">
        <v>990</v>
      </c>
      <c r="JS204" s="9" t="s">
        <v>1340</v>
      </c>
      <c r="JT204" s="9" t="s">
        <v>1702</v>
      </c>
      <c r="JU204" s="9" t="s">
        <v>106</v>
      </c>
    </row>
    <row r="205" spans="3:281" s="9" customFormat="1" ht="14.4" x14ac:dyDescent="0.3">
      <c r="C205" s="9" t="s">
        <v>198</v>
      </c>
      <c r="H205" s="10"/>
      <c r="J205" s="10"/>
      <c r="JP205" s="9" t="s">
        <v>198</v>
      </c>
      <c r="JR205" s="9" t="s">
        <v>446</v>
      </c>
      <c r="JS205" s="9" t="s">
        <v>39</v>
      </c>
      <c r="JT205" s="9" t="s">
        <v>58</v>
      </c>
      <c r="JU205" s="9" t="s">
        <v>261</v>
      </c>
    </row>
    <row r="206" spans="3:281" s="9" customFormat="1" ht="14.4" x14ac:dyDescent="0.3">
      <c r="C206" s="9" t="s">
        <v>255</v>
      </c>
      <c r="H206" s="10"/>
      <c r="J206" s="10"/>
      <c r="JP206" s="9" t="s">
        <v>255</v>
      </c>
      <c r="JR206" s="9" t="s">
        <v>606</v>
      </c>
      <c r="JS206" s="9" t="s">
        <v>39</v>
      </c>
      <c r="JT206" s="9" t="s">
        <v>58</v>
      </c>
      <c r="JU206" s="9" t="s">
        <v>261</v>
      </c>
    </row>
    <row r="207" spans="3:281" s="9" customFormat="1" ht="14.4" x14ac:dyDescent="0.3">
      <c r="C207" s="9" t="s">
        <v>128</v>
      </c>
      <c r="H207" s="10"/>
      <c r="J207" s="10"/>
      <c r="JP207" s="9" t="s">
        <v>128</v>
      </c>
      <c r="JR207" s="9" t="s">
        <v>428</v>
      </c>
      <c r="JS207" s="9" t="s">
        <v>39</v>
      </c>
      <c r="JT207" s="9" t="s">
        <v>1343</v>
      </c>
      <c r="JU207" s="9" t="s">
        <v>1402</v>
      </c>
    </row>
    <row r="208" spans="3:281" s="9" customFormat="1" ht="14.4" x14ac:dyDescent="0.3">
      <c r="C208" s="9" t="s">
        <v>133</v>
      </c>
      <c r="H208" s="10"/>
      <c r="J208" s="10"/>
      <c r="JP208" s="9" t="s">
        <v>133</v>
      </c>
      <c r="JR208" s="9" t="s">
        <v>1444</v>
      </c>
      <c r="JS208" s="9" t="s">
        <v>36</v>
      </c>
      <c r="JT208" s="9" t="s">
        <v>1379</v>
      </c>
      <c r="JU208" s="9" t="s">
        <v>1728</v>
      </c>
    </row>
    <row r="209" spans="3:281" s="9" customFormat="1" ht="14.4" x14ac:dyDescent="0.3">
      <c r="C209" s="9" t="s">
        <v>140</v>
      </c>
      <c r="H209" s="10"/>
      <c r="J209" s="10"/>
      <c r="JP209" s="9" t="s">
        <v>140</v>
      </c>
      <c r="JR209" s="9" t="s">
        <v>1786</v>
      </c>
      <c r="JS209" s="9" t="s">
        <v>39</v>
      </c>
      <c r="JT209" s="9" t="s">
        <v>1348</v>
      </c>
      <c r="JU209" s="9" t="s">
        <v>1840</v>
      </c>
    </row>
    <row r="210" spans="3:281" s="9" customFormat="1" ht="14.4" x14ac:dyDescent="0.3">
      <c r="C210" s="9" t="s">
        <v>156</v>
      </c>
      <c r="H210" s="10"/>
      <c r="J210" s="10"/>
      <c r="JP210" s="9" t="s">
        <v>156</v>
      </c>
      <c r="JR210" s="9" t="s">
        <v>1054</v>
      </c>
      <c r="JS210" s="9" t="s">
        <v>1340</v>
      </c>
      <c r="JT210" s="9" t="s">
        <v>1702</v>
      </c>
      <c r="JU210" s="9" t="s">
        <v>106</v>
      </c>
    </row>
    <row r="211" spans="3:281" s="9" customFormat="1" ht="14.4" x14ac:dyDescent="0.3">
      <c r="C211" s="9" t="s">
        <v>170</v>
      </c>
      <c r="H211" s="10"/>
      <c r="J211" s="10"/>
      <c r="JP211" s="9" t="s">
        <v>170</v>
      </c>
      <c r="JR211" s="9" t="s">
        <v>458</v>
      </c>
      <c r="JS211" s="9" t="s">
        <v>1385</v>
      </c>
      <c r="JT211" s="9" t="s">
        <v>1841</v>
      </c>
      <c r="JU211" s="9" t="s">
        <v>1846</v>
      </c>
    </row>
    <row r="212" spans="3:281" s="9" customFormat="1" ht="14.4" x14ac:dyDescent="0.3">
      <c r="C212" s="9" t="s">
        <v>206</v>
      </c>
      <c r="H212" s="10"/>
      <c r="J212" s="10"/>
      <c r="JP212" s="9" t="s">
        <v>206</v>
      </c>
      <c r="JR212" s="9" t="s">
        <v>1106</v>
      </c>
      <c r="JS212" s="9" t="s">
        <v>1340</v>
      </c>
      <c r="JT212" s="9" t="s">
        <v>1702</v>
      </c>
      <c r="JU212" s="9" t="s">
        <v>106</v>
      </c>
    </row>
    <row r="213" spans="3:281" s="9" customFormat="1" ht="14.4" x14ac:dyDescent="0.3">
      <c r="C213" s="9" t="s">
        <v>224</v>
      </c>
      <c r="H213" s="10"/>
      <c r="J213" s="10"/>
      <c r="JP213" s="9" t="s">
        <v>224</v>
      </c>
      <c r="JR213" s="9" t="s">
        <v>411</v>
      </c>
      <c r="JS213" s="9" t="s">
        <v>38</v>
      </c>
      <c r="JT213" s="9" t="s">
        <v>888</v>
      </c>
      <c r="JU213" s="9" t="s">
        <v>1403</v>
      </c>
    </row>
    <row r="214" spans="3:281" s="9" customFormat="1" ht="14.4" x14ac:dyDescent="0.3">
      <c r="C214" s="9" t="s">
        <v>256</v>
      </c>
      <c r="H214" s="10"/>
      <c r="J214" s="10"/>
      <c r="JP214" s="9" t="s">
        <v>256</v>
      </c>
      <c r="JR214" s="9" t="s">
        <v>408</v>
      </c>
      <c r="JS214" s="9" t="s">
        <v>1340</v>
      </c>
      <c r="JT214" s="9" t="s">
        <v>1702</v>
      </c>
      <c r="JU214" s="9" t="s">
        <v>1730</v>
      </c>
    </row>
    <row r="215" spans="3:281" s="9" customFormat="1" ht="14.4" x14ac:dyDescent="0.3">
      <c r="C215" s="9" t="s">
        <v>267</v>
      </c>
      <c r="H215" s="10"/>
      <c r="J215" s="10"/>
      <c r="JP215" s="9" t="s">
        <v>267</v>
      </c>
      <c r="JR215" s="9" t="s">
        <v>377</v>
      </c>
      <c r="JS215" s="9" t="s">
        <v>1340</v>
      </c>
      <c r="JT215" s="9" t="s">
        <v>1400</v>
      </c>
      <c r="JU215" s="9" t="s">
        <v>1731</v>
      </c>
    </row>
    <row r="216" spans="3:281" s="9" customFormat="1" ht="14.4" x14ac:dyDescent="0.3">
      <c r="C216" s="9" t="s">
        <v>1819</v>
      </c>
      <c r="H216" s="10"/>
      <c r="J216" s="10"/>
      <c r="JP216" s="9" t="s">
        <v>282</v>
      </c>
      <c r="JR216" s="9" t="s">
        <v>893</v>
      </c>
      <c r="JS216" s="9" t="s">
        <v>39</v>
      </c>
      <c r="JT216" s="9" t="s">
        <v>48</v>
      </c>
      <c r="JU216" s="9" t="s">
        <v>1097</v>
      </c>
    </row>
    <row r="217" spans="3:281" s="9" customFormat="1" ht="14.4" x14ac:dyDescent="0.3">
      <c r="C217" s="9" t="s">
        <v>95</v>
      </c>
      <c r="H217" s="10"/>
      <c r="J217" s="10"/>
      <c r="JP217" s="9" t="s">
        <v>95</v>
      </c>
      <c r="JR217" s="9" t="s">
        <v>1151</v>
      </c>
      <c r="JS217" s="9" t="s">
        <v>1340</v>
      </c>
      <c r="JT217" s="9" t="s">
        <v>1702</v>
      </c>
      <c r="JU217" s="9" t="s">
        <v>106</v>
      </c>
    </row>
    <row r="218" spans="3:281" s="9" customFormat="1" ht="14.4" x14ac:dyDescent="0.3">
      <c r="C218" s="9" t="s">
        <v>171</v>
      </c>
      <c r="H218" s="10"/>
      <c r="J218" s="10"/>
      <c r="JP218" s="9" t="s">
        <v>171</v>
      </c>
      <c r="JR218" s="9" t="s">
        <v>1186</v>
      </c>
      <c r="JS218" s="9" t="s">
        <v>1340</v>
      </c>
      <c r="JT218" s="9" t="s">
        <v>1702</v>
      </c>
      <c r="JU218" s="9" t="s">
        <v>106</v>
      </c>
    </row>
    <row r="219" spans="3:281" s="9" customFormat="1" ht="14.4" x14ac:dyDescent="0.3">
      <c r="C219" s="9" t="s">
        <v>287</v>
      </c>
      <c r="H219" s="10"/>
      <c r="J219" s="10"/>
      <c r="JP219" s="9" t="s">
        <v>287</v>
      </c>
      <c r="JR219" s="9" t="s">
        <v>736</v>
      </c>
      <c r="JS219" s="9" t="s">
        <v>1656</v>
      </c>
      <c r="JT219" s="9" t="s">
        <v>1657</v>
      </c>
      <c r="JU219" s="9" t="s">
        <v>1703</v>
      </c>
    </row>
    <row r="220" spans="3:281" s="9" customFormat="1" ht="14.4" x14ac:dyDescent="0.3">
      <c r="C220" s="9" t="s">
        <v>778</v>
      </c>
      <c r="H220" s="10"/>
      <c r="J220" s="10"/>
      <c r="JP220" s="9" t="s">
        <v>778</v>
      </c>
      <c r="JR220" s="9" t="s">
        <v>851</v>
      </c>
      <c r="JS220" s="9" t="s">
        <v>1656</v>
      </c>
      <c r="JT220" s="9" t="s">
        <v>1657</v>
      </c>
      <c r="JU220" s="9" t="s">
        <v>1703</v>
      </c>
    </row>
    <row r="221" spans="3:281" s="9" customFormat="1" ht="14.4" x14ac:dyDescent="0.3">
      <c r="H221" s="10"/>
      <c r="J221" s="10"/>
      <c r="JR221" s="9" t="s">
        <v>549</v>
      </c>
      <c r="JS221" s="9" t="s">
        <v>38</v>
      </c>
      <c r="JT221" s="9" t="s">
        <v>1572</v>
      </c>
      <c r="JU221" s="9" t="s">
        <v>1383</v>
      </c>
    </row>
    <row r="222" spans="3:281" s="9" customFormat="1" ht="14.4" x14ac:dyDescent="0.3">
      <c r="H222" s="10"/>
      <c r="J222" s="10"/>
      <c r="JR222" s="9" t="s">
        <v>387</v>
      </c>
      <c r="JS222" s="9" t="s">
        <v>38</v>
      </c>
      <c r="JT222" s="9" t="s">
        <v>1572</v>
      </c>
      <c r="JU222" s="9" t="s">
        <v>1404</v>
      </c>
    </row>
    <row r="223" spans="3:281" s="9" customFormat="1" ht="14.4" x14ac:dyDescent="0.3">
      <c r="H223" s="10"/>
      <c r="J223" s="10"/>
      <c r="JR223" s="9" t="s">
        <v>1481</v>
      </c>
      <c r="JS223" s="9" t="s">
        <v>38</v>
      </c>
      <c r="JT223" s="9" t="s">
        <v>773</v>
      </c>
      <c r="JU223" s="9" t="s">
        <v>165</v>
      </c>
    </row>
    <row r="224" spans="3:281" s="9" customFormat="1" ht="14.4" x14ac:dyDescent="0.3">
      <c r="H224" s="10"/>
      <c r="J224" s="10"/>
      <c r="JR224" s="9" t="s">
        <v>462</v>
      </c>
      <c r="JS224" s="9" t="s">
        <v>39</v>
      </c>
      <c r="JT224" s="9" t="s">
        <v>72</v>
      </c>
      <c r="JU224" s="9" t="s">
        <v>1732</v>
      </c>
    </row>
    <row r="225" spans="8:281" s="9" customFormat="1" ht="14.4" x14ac:dyDescent="0.3">
      <c r="H225" s="10"/>
      <c r="J225" s="10"/>
      <c r="JR225" s="9" t="s">
        <v>623</v>
      </c>
      <c r="JS225" s="9" t="s">
        <v>40</v>
      </c>
      <c r="JT225" s="9" t="s">
        <v>86</v>
      </c>
      <c r="JU225" s="9" t="s">
        <v>778</v>
      </c>
    </row>
    <row r="226" spans="8:281" s="9" customFormat="1" ht="14.4" x14ac:dyDescent="0.3">
      <c r="H226" s="10"/>
      <c r="J226" s="10"/>
      <c r="JR226" s="9" t="s">
        <v>508</v>
      </c>
      <c r="JS226" s="9" t="s">
        <v>1385</v>
      </c>
      <c r="JT226" s="9" t="s">
        <v>85</v>
      </c>
      <c r="JU226" s="9" t="s">
        <v>1724</v>
      </c>
    </row>
    <row r="227" spans="8:281" s="9" customFormat="1" ht="14.4" x14ac:dyDescent="0.3">
      <c r="H227" s="10"/>
      <c r="J227" s="10"/>
      <c r="JR227" s="9" t="s">
        <v>498</v>
      </c>
      <c r="JS227" s="9" t="s">
        <v>1385</v>
      </c>
      <c r="JT227" s="9" t="s">
        <v>1716</v>
      </c>
      <c r="JU227" s="9" t="s">
        <v>1725</v>
      </c>
    </row>
    <row r="228" spans="8:281" s="9" customFormat="1" ht="14.4" x14ac:dyDescent="0.3">
      <c r="H228" s="10"/>
      <c r="J228" s="10"/>
      <c r="JR228" s="9" t="s">
        <v>345</v>
      </c>
      <c r="JS228" s="9" t="s">
        <v>39</v>
      </c>
      <c r="JT228" s="9" t="s">
        <v>72</v>
      </c>
      <c r="JU228" s="9" t="s">
        <v>1733</v>
      </c>
    </row>
    <row r="229" spans="8:281" s="9" customFormat="1" ht="14.4" x14ac:dyDescent="0.3">
      <c r="H229" s="10"/>
      <c r="J229" s="10"/>
      <c r="JR229" s="9" t="s">
        <v>532</v>
      </c>
      <c r="JS229" s="9" t="s">
        <v>38</v>
      </c>
      <c r="JT229" s="9" t="s">
        <v>55</v>
      </c>
      <c r="JU229" s="9" t="s">
        <v>1398</v>
      </c>
    </row>
    <row r="230" spans="8:281" s="9" customFormat="1" ht="14.4" x14ac:dyDescent="0.3">
      <c r="H230" s="10"/>
      <c r="J230" s="10"/>
      <c r="JR230" s="9" t="s">
        <v>350</v>
      </c>
      <c r="JS230" s="9" t="s">
        <v>36</v>
      </c>
      <c r="JT230" s="9" t="s">
        <v>1393</v>
      </c>
      <c r="JU230" s="9" t="s">
        <v>130</v>
      </c>
    </row>
    <row r="231" spans="8:281" s="9" customFormat="1" ht="14.4" x14ac:dyDescent="0.3">
      <c r="H231" s="10"/>
      <c r="J231" s="10"/>
      <c r="JR231" s="9" t="s">
        <v>381</v>
      </c>
      <c r="JS231" s="9" t="s">
        <v>1385</v>
      </c>
      <c r="JT231" s="9" t="s">
        <v>85</v>
      </c>
      <c r="JU231" s="9" t="s">
        <v>1734</v>
      </c>
    </row>
    <row r="232" spans="8:281" s="9" customFormat="1" ht="14.4" x14ac:dyDescent="0.3">
      <c r="H232" s="10"/>
      <c r="J232" s="10"/>
      <c r="JR232" s="9" t="s">
        <v>398</v>
      </c>
      <c r="JS232" s="9" t="s">
        <v>39</v>
      </c>
      <c r="JT232" s="9" t="s">
        <v>1365</v>
      </c>
      <c r="JU232" s="9" t="s">
        <v>1405</v>
      </c>
    </row>
    <row r="233" spans="8:281" s="9" customFormat="1" ht="14.4" x14ac:dyDescent="0.3">
      <c r="H233" s="10"/>
      <c r="J233" s="10"/>
      <c r="JR233" s="9" t="s">
        <v>841</v>
      </c>
      <c r="JS233" s="9" t="s">
        <v>39</v>
      </c>
      <c r="JT233" s="9" t="s">
        <v>58</v>
      </c>
      <c r="JU233" s="9" t="s">
        <v>1045</v>
      </c>
    </row>
    <row r="234" spans="8:281" s="9" customFormat="1" ht="14.4" x14ac:dyDescent="0.3">
      <c r="H234" s="10"/>
      <c r="J234" s="10"/>
      <c r="JR234" s="9" t="s">
        <v>400</v>
      </c>
      <c r="JS234" s="9" t="s">
        <v>39</v>
      </c>
      <c r="JT234" s="9" t="s">
        <v>72</v>
      </c>
      <c r="JU234" s="9" t="s">
        <v>1735</v>
      </c>
    </row>
    <row r="235" spans="8:281" s="9" customFormat="1" ht="14.4" x14ac:dyDescent="0.3">
      <c r="H235" s="10"/>
      <c r="J235" s="10"/>
      <c r="JR235" s="9" t="s">
        <v>858</v>
      </c>
      <c r="JS235" s="9" t="s">
        <v>38</v>
      </c>
      <c r="JT235" s="9" t="s">
        <v>888</v>
      </c>
      <c r="JU235" s="9" t="s">
        <v>1648</v>
      </c>
    </row>
    <row r="236" spans="8:281" s="9" customFormat="1" ht="14.4" x14ac:dyDescent="0.3">
      <c r="H236" s="10"/>
      <c r="J236" s="10"/>
      <c r="JR236" s="9" t="s">
        <v>344</v>
      </c>
      <c r="JS236" s="9" t="s">
        <v>36</v>
      </c>
      <c r="JT236" s="9" t="s">
        <v>1393</v>
      </c>
      <c r="JU236" s="9" t="s">
        <v>1736</v>
      </c>
    </row>
    <row r="237" spans="8:281" s="9" customFormat="1" ht="14.4" x14ac:dyDescent="0.3">
      <c r="H237" s="10"/>
      <c r="J237" s="10"/>
      <c r="JR237" s="9" t="s">
        <v>1655</v>
      </c>
      <c r="JS237" s="9" t="s">
        <v>39</v>
      </c>
      <c r="JT237" s="9" t="s">
        <v>1348</v>
      </c>
      <c r="JU237" s="9" t="s">
        <v>1369</v>
      </c>
    </row>
    <row r="238" spans="8:281" s="9" customFormat="1" ht="14.4" x14ac:dyDescent="0.3">
      <c r="H238" s="10"/>
      <c r="J238" s="10"/>
      <c r="JR238" s="9" t="s">
        <v>1606</v>
      </c>
      <c r="JS238" s="9" t="s">
        <v>38</v>
      </c>
      <c r="JT238" s="9" t="s">
        <v>1636</v>
      </c>
      <c r="JU238" s="9" t="s">
        <v>1637</v>
      </c>
    </row>
    <row r="239" spans="8:281" s="9" customFormat="1" ht="14.4" x14ac:dyDescent="0.3">
      <c r="H239" s="10"/>
      <c r="J239" s="10"/>
      <c r="JR239" s="9" t="s">
        <v>1130</v>
      </c>
      <c r="JS239" s="9" t="s">
        <v>38</v>
      </c>
      <c r="JT239" s="9" t="s">
        <v>1636</v>
      </c>
      <c r="JU239" s="9" t="s">
        <v>1637</v>
      </c>
    </row>
    <row r="240" spans="8:281" s="9" customFormat="1" ht="14.4" x14ac:dyDescent="0.3">
      <c r="H240" s="10"/>
      <c r="J240" s="10"/>
      <c r="JR240" s="9" t="s">
        <v>612</v>
      </c>
      <c r="JS240" s="9" t="s">
        <v>1385</v>
      </c>
      <c r="JT240" s="9" t="s">
        <v>1716</v>
      </c>
      <c r="JU240" s="9" t="s">
        <v>1729</v>
      </c>
    </row>
    <row r="241" spans="8:281" s="9" customFormat="1" ht="14.4" x14ac:dyDescent="0.3">
      <c r="H241" s="10"/>
      <c r="J241" s="10"/>
      <c r="JR241" s="9" t="s">
        <v>1454</v>
      </c>
      <c r="JS241" s="9" t="s">
        <v>38</v>
      </c>
      <c r="JT241" s="9" t="s">
        <v>1636</v>
      </c>
      <c r="JU241" s="9" t="s">
        <v>1406</v>
      </c>
    </row>
    <row r="242" spans="8:281" s="9" customFormat="1" ht="14.4" x14ac:dyDescent="0.3">
      <c r="H242" s="10"/>
      <c r="J242" s="10"/>
      <c r="JR242" s="9" t="s">
        <v>871</v>
      </c>
      <c r="JS242" s="9" t="s">
        <v>36</v>
      </c>
      <c r="JT242" s="9" t="s">
        <v>52</v>
      </c>
      <c r="JU242" s="9" t="s">
        <v>276</v>
      </c>
    </row>
    <row r="243" spans="8:281" s="9" customFormat="1" ht="14.4" x14ac:dyDescent="0.3">
      <c r="H243" s="10"/>
      <c r="J243" s="10"/>
      <c r="JR243" s="9" t="s">
        <v>1566</v>
      </c>
      <c r="JS243" s="9" t="s">
        <v>38</v>
      </c>
      <c r="JT243" s="9" t="s">
        <v>888</v>
      </c>
      <c r="JU243" s="9" t="s">
        <v>1648</v>
      </c>
    </row>
    <row r="244" spans="8:281" s="9" customFormat="1" ht="14.4" x14ac:dyDescent="0.3">
      <c r="H244" s="10"/>
      <c r="J244" s="10"/>
      <c r="JR244" s="9" t="s">
        <v>564</v>
      </c>
      <c r="JS244" s="9" t="s">
        <v>38</v>
      </c>
      <c r="JT244" s="9" t="s">
        <v>55</v>
      </c>
      <c r="JU244" s="9" t="s">
        <v>1701</v>
      </c>
    </row>
    <row r="245" spans="8:281" s="9" customFormat="1" ht="14.4" x14ac:dyDescent="0.3">
      <c r="H245" s="10"/>
      <c r="J245" s="10"/>
      <c r="JR245" s="9" t="s">
        <v>809</v>
      </c>
      <c r="JS245" s="9" t="s">
        <v>38</v>
      </c>
      <c r="JT245" s="9" t="s">
        <v>888</v>
      </c>
      <c r="JU245" s="9" t="s">
        <v>1144</v>
      </c>
    </row>
    <row r="246" spans="8:281" s="9" customFormat="1" ht="14.4" x14ac:dyDescent="0.3">
      <c r="H246" s="10"/>
      <c r="J246" s="10"/>
      <c r="JR246" s="9" t="s">
        <v>1028</v>
      </c>
      <c r="JS246" s="9" t="s">
        <v>38</v>
      </c>
      <c r="JT246" s="9" t="s">
        <v>888</v>
      </c>
      <c r="JU246" s="9" t="s">
        <v>1648</v>
      </c>
    </row>
    <row r="247" spans="8:281" s="9" customFormat="1" ht="14.4" x14ac:dyDescent="0.3">
      <c r="H247" s="10"/>
      <c r="J247" s="10"/>
      <c r="JR247" s="9" t="s">
        <v>1644</v>
      </c>
      <c r="JS247" s="9" t="s">
        <v>38</v>
      </c>
      <c r="JT247" s="9" t="s">
        <v>1180</v>
      </c>
      <c r="JU247" s="9" t="s">
        <v>1373</v>
      </c>
    </row>
    <row r="248" spans="8:281" s="9" customFormat="1" ht="14.4" x14ac:dyDescent="0.3">
      <c r="H248" s="10"/>
      <c r="J248" s="10"/>
      <c r="JR248" s="9" t="s">
        <v>504</v>
      </c>
      <c r="JS248" s="9" t="s">
        <v>39</v>
      </c>
      <c r="JT248" s="9" t="s">
        <v>72</v>
      </c>
      <c r="JU248" s="9" t="s">
        <v>1733</v>
      </c>
    </row>
    <row r="249" spans="8:281" s="9" customFormat="1" ht="14.4" x14ac:dyDescent="0.3">
      <c r="H249" s="10"/>
      <c r="J249" s="10"/>
      <c r="JR249" s="9" t="s">
        <v>1651</v>
      </c>
      <c r="JS249" s="9" t="s">
        <v>38</v>
      </c>
      <c r="JT249" s="9" t="s">
        <v>1180</v>
      </c>
      <c r="JU249" s="9" t="s">
        <v>1373</v>
      </c>
    </row>
    <row r="250" spans="8:281" s="9" customFormat="1" ht="14.4" x14ac:dyDescent="0.3">
      <c r="H250" s="10"/>
      <c r="J250" s="10"/>
      <c r="JR250" s="9" t="s">
        <v>717</v>
      </c>
      <c r="JS250" s="9" t="s">
        <v>1385</v>
      </c>
      <c r="JT250" s="9" t="s">
        <v>85</v>
      </c>
      <c r="JU250" s="9" t="s">
        <v>1722</v>
      </c>
    </row>
    <row r="251" spans="8:281" s="9" customFormat="1" ht="14.4" x14ac:dyDescent="0.3">
      <c r="H251" s="10"/>
      <c r="J251" s="10"/>
      <c r="JR251" s="9" t="s">
        <v>658</v>
      </c>
      <c r="JS251" s="9" t="s">
        <v>1385</v>
      </c>
      <c r="JT251" s="9" t="s">
        <v>1716</v>
      </c>
      <c r="JU251" s="9" t="s">
        <v>1725</v>
      </c>
    </row>
    <row r="252" spans="8:281" s="9" customFormat="1" ht="14.4" x14ac:dyDescent="0.3">
      <c r="H252" s="10"/>
      <c r="J252" s="10"/>
      <c r="JR252" s="9" t="s">
        <v>1456</v>
      </c>
      <c r="JS252" s="9" t="s">
        <v>38</v>
      </c>
      <c r="JT252" s="9" t="s">
        <v>55</v>
      </c>
      <c r="JU252" s="9" t="s">
        <v>1737</v>
      </c>
    </row>
    <row r="253" spans="8:281" s="9" customFormat="1" ht="14.4" x14ac:dyDescent="0.3">
      <c r="H253" s="10"/>
      <c r="J253" s="10"/>
      <c r="JR253" s="9" t="s">
        <v>443</v>
      </c>
      <c r="JS253" s="9" t="s">
        <v>1340</v>
      </c>
      <c r="JT253" s="9" t="s">
        <v>1341</v>
      </c>
      <c r="JU253" s="9" t="s">
        <v>257</v>
      </c>
    </row>
    <row r="254" spans="8:281" s="9" customFormat="1" ht="14.4" x14ac:dyDescent="0.3">
      <c r="H254" s="10"/>
      <c r="J254" s="10"/>
      <c r="JR254" s="9" t="s">
        <v>1439</v>
      </c>
      <c r="JS254" s="9" t="s">
        <v>38</v>
      </c>
      <c r="JT254" s="9" t="s">
        <v>773</v>
      </c>
      <c r="JU254" s="9" t="s">
        <v>1439</v>
      </c>
    </row>
    <row r="255" spans="8:281" s="9" customFormat="1" ht="14.4" x14ac:dyDescent="0.3">
      <c r="H255" s="10"/>
      <c r="J255" s="10"/>
      <c r="JR255" s="9" t="s">
        <v>1440</v>
      </c>
      <c r="JS255" s="9" t="s">
        <v>40</v>
      </c>
      <c r="JT255" s="9" t="s">
        <v>1440</v>
      </c>
      <c r="JU255" s="9" t="s">
        <v>1440</v>
      </c>
    </row>
    <row r="256" spans="8:281" s="9" customFormat="1" ht="14.4" x14ac:dyDescent="0.3">
      <c r="H256" s="10"/>
      <c r="J256" s="10"/>
      <c r="JR256" s="9" t="s">
        <v>1463</v>
      </c>
      <c r="JS256" s="9" t="s">
        <v>38</v>
      </c>
      <c r="JT256" s="9" t="s">
        <v>1676</v>
      </c>
      <c r="JU256" s="9" t="s">
        <v>1738</v>
      </c>
    </row>
    <row r="257" spans="8:281" s="9" customFormat="1" ht="14.4" x14ac:dyDescent="0.3">
      <c r="H257" s="10"/>
      <c r="J257" s="10"/>
      <c r="JR257" s="9" t="s">
        <v>460</v>
      </c>
      <c r="JS257" s="9" t="s">
        <v>38</v>
      </c>
      <c r="JT257" s="9" t="s">
        <v>68</v>
      </c>
      <c r="JU257" s="9" t="s">
        <v>1407</v>
      </c>
    </row>
    <row r="258" spans="8:281" s="9" customFormat="1" ht="14.4" x14ac:dyDescent="0.3">
      <c r="H258" s="10"/>
      <c r="J258" s="10"/>
      <c r="JR258" s="9" t="s">
        <v>561</v>
      </c>
      <c r="JS258" s="9" t="s">
        <v>38</v>
      </c>
      <c r="JT258" s="9" t="s">
        <v>1636</v>
      </c>
      <c r="JU258" s="9" t="s">
        <v>1406</v>
      </c>
    </row>
    <row r="259" spans="8:281" s="9" customFormat="1" ht="14.4" x14ac:dyDescent="0.3">
      <c r="H259" s="10"/>
      <c r="J259" s="10"/>
      <c r="JR259" s="9" t="s">
        <v>1437</v>
      </c>
      <c r="JS259" s="9" t="s">
        <v>38</v>
      </c>
      <c r="JT259" s="9" t="s">
        <v>888</v>
      </c>
      <c r="JU259" s="9" t="s">
        <v>100</v>
      </c>
    </row>
    <row r="260" spans="8:281" s="9" customFormat="1" ht="14.4" x14ac:dyDescent="0.3">
      <c r="H260" s="10"/>
      <c r="J260" s="10"/>
      <c r="JR260" s="9" t="s">
        <v>485</v>
      </c>
      <c r="JS260" s="9" t="s">
        <v>38</v>
      </c>
      <c r="JT260" s="9" t="s">
        <v>68</v>
      </c>
      <c r="JU260" s="9" t="s">
        <v>1683</v>
      </c>
    </row>
    <row r="261" spans="8:281" s="9" customFormat="1" ht="14.4" x14ac:dyDescent="0.3">
      <c r="H261" s="10"/>
      <c r="J261" s="10"/>
      <c r="JR261" s="9" t="s">
        <v>892</v>
      </c>
      <c r="JS261" s="9" t="s">
        <v>38</v>
      </c>
      <c r="JT261" s="9" t="s">
        <v>1180</v>
      </c>
      <c r="JU261" s="9" t="s">
        <v>1368</v>
      </c>
    </row>
    <row r="262" spans="8:281" s="9" customFormat="1" ht="14.4" x14ac:dyDescent="0.3">
      <c r="H262" s="10"/>
      <c r="J262" s="10"/>
      <c r="JR262" s="9" t="s">
        <v>519</v>
      </c>
      <c r="JS262" s="9" t="s">
        <v>1340</v>
      </c>
      <c r="JT262" s="9" t="s">
        <v>1400</v>
      </c>
      <c r="JU262" s="9" t="s">
        <v>316</v>
      </c>
    </row>
    <row r="263" spans="8:281" s="9" customFormat="1" ht="14.4" x14ac:dyDescent="0.3">
      <c r="H263" s="10"/>
      <c r="J263" s="10"/>
      <c r="JR263" s="9" t="s">
        <v>678</v>
      </c>
      <c r="JS263" s="9" t="s">
        <v>39</v>
      </c>
      <c r="JT263" s="9" t="s">
        <v>1348</v>
      </c>
      <c r="JU263" s="9" t="s">
        <v>148</v>
      </c>
    </row>
    <row r="264" spans="8:281" s="9" customFormat="1" ht="14.4" x14ac:dyDescent="0.3">
      <c r="H264" s="10"/>
      <c r="J264" s="10"/>
      <c r="JR264" s="9" t="s">
        <v>598</v>
      </c>
      <c r="JS264" s="9" t="s">
        <v>38</v>
      </c>
      <c r="JT264" s="9" t="s">
        <v>1676</v>
      </c>
      <c r="JU264" s="9" t="s">
        <v>1738</v>
      </c>
    </row>
    <row r="265" spans="8:281" s="9" customFormat="1" ht="14.4" x14ac:dyDescent="0.3">
      <c r="H265" s="10"/>
      <c r="J265" s="10"/>
      <c r="JR265" s="9" t="s">
        <v>379</v>
      </c>
      <c r="JS265" s="9" t="s">
        <v>39</v>
      </c>
      <c r="JT265" s="9" t="s">
        <v>1408</v>
      </c>
      <c r="JU265" s="9" t="s">
        <v>1409</v>
      </c>
    </row>
    <row r="266" spans="8:281" s="9" customFormat="1" ht="14.4" x14ac:dyDescent="0.3">
      <c r="H266" s="10"/>
      <c r="J266" s="10"/>
      <c r="JR266" s="9" t="s">
        <v>604</v>
      </c>
      <c r="JS266" s="9" t="s">
        <v>36</v>
      </c>
      <c r="JT266" s="9" t="s">
        <v>1708</v>
      </c>
      <c r="JU266" s="9" t="s">
        <v>1380</v>
      </c>
    </row>
    <row r="267" spans="8:281" s="9" customFormat="1" ht="14.4" x14ac:dyDescent="0.3">
      <c r="H267" s="10"/>
      <c r="J267" s="10"/>
      <c r="JR267" s="9" t="s">
        <v>570</v>
      </c>
      <c r="JS267" s="9" t="s">
        <v>38</v>
      </c>
      <c r="JT267" s="9" t="s">
        <v>773</v>
      </c>
      <c r="JU267" s="9" t="s">
        <v>1381</v>
      </c>
    </row>
    <row r="268" spans="8:281" s="9" customFormat="1" ht="14.4" x14ac:dyDescent="0.3">
      <c r="H268" s="10"/>
      <c r="J268" s="10"/>
      <c r="JR268" s="9" t="s">
        <v>536</v>
      </c>
      <c r="JS268" s="9" t="s">
        <v>1340</v>
      </c>
      <c r="JT268" s="9" t="s">
        <v>1400</v>
      </c>
      <c r="JU268" s="9" t="s">
        <v>1731</v>
      </c>
    </row>
    <row r="269" spans="8:281" s="9" customFormat="1" ht="14.4" x14ac:dyDescent="0.3">
      <c r="H269" s="10"/>
      <c r="J269" s="10"/>
      <c r="JR269" s="9" t="s">
        <v>985</v>
      </c>
      <c r="JS269" s="9" t="s">
        <v>38</v>
      </c>
      <c r="JT269" s="9" t="s">
        <v>1180</v>
      </c>
      <c r="JU269" s="9" t="s">
        <v>1368</v>
      </c>
    </row>
    <row r="270" spans="8:281" s="9" customFormat="1" ht="14.4" x14ac:dyDescent="0.3">
      <c r="H270" s="10"/>
      <c r="J270" s="10"/>
      <c r="JR270" s="9" t="s">
        <v>754</v>
      </c>
      <c r="JS270" s="9" t="s">
        <v>1385</v>
      </c>
      <c r="JT270" s="9" t="s">
        <v>1716</v>
      </c>
      <c r="JU270" s="9" t="s">
        <v>266</v>
      </c>
    </row>
    <row r="271" spans="8:281" s="9" customFormat="1" ht="14.4" x14ac:dyDescent="0.3">
      <c r="H271" s="10"/>
      <c r="J271" s="10"/>
      <c r="JR271" s="9" t="s">
        <v>438</v>
      </c>
      <c r="JS271" s="9" t="s">
        <v>38</v>
      </c>
      <c r="JT271" s="9" t="s">
        <v>80</v>
      </c>
      <c r="JU271" s="9" t="s">
        <v>642</v>
      </c>
    </row>
    <row r="272" spans="8:281" s="9" customFormat="1" ht="14.4" x14ac:dyDescent="0.3">
      <c r="H272" s="10"/>
      <c r="J272" s="10"/>
      <c r="JR272" s="9" t="s">
        <v>431</v>
      </c>
      <c r="JS272" s="9" t="s">
        <v>39</v>
      </c>
      <c r="JT272" s="9" t="s">
        <v>1343</v>
      </c>
      <c r="JU272" s="9" t="s">
        <v>1410</v>
      </c>
    </row>
    <row r="273" spans="8:281" s="9" customFormat="1" ht="14.4" x14ac:dyDescent="0.3">
      <c r="H273" s="10"/>
      <c r="J273" s="10"/>
      <c r="JR273" s="9" t="s">
        <v>586</v>
      </c>
      <c r="JS273" s="9" t="s">
        <v>39</v>
      </c>
      <c r="JT273" s="9" t="s">
        <v>1343</v>
      </c>
      <c r="JU273" s="9" t="s">
        <v>1402</v>
      </c>
    </row>
    <row r="274" spans="8:281" s="9" customFormat="1" ht="14.4" x14ac:dyDescent="0.3">
      <c r="H274" s="10"/>
      <c r="J274" s="10"/>
      <c r="JR274" s="9" t="s">
        <v>1264</v>
      </c>
      <c r="JS274" s="9" t="s">
        <v>38</v>
      </c>
      <c r="JT274" s="9" t="s">
        <v>1180</v>
      </c>
      <c r="JU274" s="9" t="s">
        <v>1373</v>
      </c>
    </row>
    <row r="275" spans="8:281" s="9" customFormat="1" ht="14.4" x14ac:dyDescent="0.3">
      <c r="H275" s="10"/>
      <c r="J275" s="10"/>
      <c r="JR275" s="9" t="s">
        <v>1217</v>
      </c>
      <c r="JS275" s="9" t="s">
        <v>1340</v>
      </c>
      <c r="JT275" s="9" t="s">
        <v>1702</v>
      </c>
      <c r="JU275" s="9" t="s">
        <v>106</v>
      </c>
    </row>
    <row r="276" spans="8:281" s="9" customFormat="1" ht="14.4" x14ac:dyDescent="0.3">
      <c r="H276" s="10"/>
      <c r="J276" s="10"/>
      <c r="JR276" s="9" t="s">
        <v>486</v>
      </c>
      <c r="JS276" s="9" t="s">
        <v>38</v>
      </c>
      <c r="JT276" s="9" t="s">
        <v>1273</v>
      </c>
      <c r="JU276" s="9" t="s">
        <v>1712</v>
      </c>
    </row>
    <row r="277" spans="8:281" s="9" customFormat="1" ht="14.4" x14ac:dyDescent="0.3">
      <c r="H277" s="10"/>
      <c r="J277" s="10"/>
      <c r="JR277" s="9" t="s">
        <v>490</v>
      </c>
      <c r="JS277" s="9" t="s">
        <v>39</v>
      </c>
      <c r="JT277" s="9" t="s">
        <v>72</v>
      </c>
      <c r="JU277" s="9" t="s">
        <v>99</v>
      </c>
    </row>
    <row r="278" spans="8:281" s="9" customFormat="1" ht="14.4" x14ac:dyDescent="0.3">
      <c r="H278" s="10"/>
      <c r="J278" s="10"/>
      <c r="JR278" s="9" t="s">
        <v>862</v>
      </c>
      <c r="JS278" s="9" t="s">
        <v>38</v>
      </c>
      <c r="JT278" s="9" t="s">
        <v>80</v>
      </c>
      <c r="JU278" s="9" t="s">
        <v>1390</v>
      </c>
    </row>
    <row r="279" spans="8:281" s="9" customFormat="1" ht="14.4" x14ac:dyDescent="0.3">
      <c r="H279" s="10"/>
      <c r="J279" s="10"/>
      <c r="JR279" s="9" t="s">
        <v>367</v>
      </c>
      <c r="JS279" s="9" t="s">
        <v>1340</v>
      </c>
      <c r="JT279" s="9" t="s">
        <v>1400</v>
      </c>
      <c r="JU279" s="9" t="s">
        <v>1739</v>
      </c>
    </row>
    <row r="280" spans="8:281" s="9" customFormat="1" ht="14.4" x14ac:dyDescent="0.3">
      <c r="H280" s="10"/>
      <c r="J280" s="10"/>
      <c r="JR280" s="9" t="s">
        <v>475</v>
      </c>
      <c r="JS280" s="9" t="s">
        <v>36</v>
      </c>
      <c r="JT280" s="9" t="s">
        <v>52</v>
      </c>
      <c r="JU280" s="9" t="s">
        <v>1411</v>
      </c>
    </row>
    <row r="281" spans="8:281" s="9" customFormat="1" ht="14.4" x14ac:dyDescent="0.3">
      <c r="H281" s="10"/>
      <c r="J281" s="10"/>
      <c r="JR281" s="9" t="s">
        <v>374</v>
      </c>
      <c r="JS281" s="9" t="s">
        <v>36</v>
      </c>
      <c r="JT281" s="9" t="s">
        <v>1740</v>
      </c>
      <c r="JU281" s="9" t="s">
        <v>1741</v>
      </c>
    </row>
    <row r="282" spans="8:281" s="9" customFormat="1" ht="14.4" x14ac:dyDescent="0.3">
      <c r="H282" s="10"/>
      <c r="J282" s="10"/>
      <c r="JR282" s="9" t="s">
        <v>676</v>
      </c>
      <c r="JS282" s="9" t="s">
        <v>1340</v>
      </c>
      <c r="JT282" s="9" t="s">
        <v>1400</v>
      </c>
      <c r="JU282" s="9" t="s">
        <v>316</v>
      </c>
    </row>
    <row r="283" spans="8:281" s="9" customFormat="1" ht="14.4" x14ac:dyDescent="0.3">
      <c r="H283" s="10"/>
      <c r="J283" s="10"/>
      <c r="JR283" s="9" t="s">
        <v>124</v>
      </c>
      <c r="JS283" s="9" t="s">
        <v>36</v>
      </c>
      <c r="JT283" s="9" t="s">
        <v>1699</v>
      </c>
      <c r="JU283" s="9" t="s">
        <v>124</v>
      </c>
    </row>
    <row r="284" spans="8:281" s="9" customFormat="1" ht="14.4" x14ac:dyDescent="0.3">
      <c r="H284" s="10"/>
      <c r="J284" s="10"/>
      <c r="JR284" s="9" t="s">
        <v>643</v>
      </c>
      <c r="JS284" s="9" t="s">
        <v>38</v>
      </c>
      <c r="JT284" s="9" t="s">
        <v>68</v>
      </c>
      <c r="JU284" s="9" t="s">
        <v>1683</v>
      </c>
    </row>
    <row r="285" spans="8:281" s="9" customFormat="1" ht="14.4" x14ac:dyDescent="0.3">
      <c r="H285" s="10"/>
      <c r="J285" s="10"/>
      <c r="JR285" s="9" t="s">
        <v>493</v>
      </c>
      <c r="JS285" s="9" t="s">
        <v>38</v>
      </c>
      <c r="JT285" s="9" t="s">
        <v>1180</v>
      </c>
      <c r="JU285" s="9" t="s">
        <v>1181</v>
      </c>
    </row>
    <row r="286" spans="8:281" s="9" customFormat="1" ht="14.4" x14ac:dyDescent="0.3">
      <c r="H286" s="10"/>
      <c r="J286" s="10"/>
      <c r="JR286" s="9" t="s">
        <v>1239</v>
      </c>
      <c r="JS286" s="9" t="s">
        <v>1340</v>
      </c>
      <c r="JT286" s="9" t="s">
        <v>1702</v>
      </c>
      <c r="JU286" s="9" t="s">
        <v>106</v>
      </c>
    </row>
    <row r="287" spans="8:281" s="9" customFormat="1" ht="14.4" x14ac:dyDescent="0.3">
      <c r="H287" s="10"/>
      <c r="J287" s="10"/>
      <c r="JR287" s="9" t="s">
        <v>713</v>
      </c>
      <c r="JS287" s="9" t="s">
        <v>38</v>
      </c>
      <c r="JT287" s="9" t="s">
        <v>1636</v>
      </c>
      <c r="JU287" s="9" t="s">
        <v>1406</v>
      </c>
    </row>
    <row r="288" spans="8:281" s="9" customFormat="1" ht="14.4" x14ac:dyDescent="0.3">
      <c r="H288" s="10"/>
      <c r="J288" s="10"/>
      <c r="JR288" s="9" t="s">
        <v>716</v>
      </c>
      <c r="JS288" s="9" t="s">
        <v>38</v>
      </c>
      <c r="JT288" s="9" t="s">
        <v>55</v>
      </c>
      <c r="JU288" s="9" t="s">
        <v>1701</v>
      </c>
    </row>
    <row r="289" spans="8:281" s="9" customFormat="1" ht="14.4" x14ac:dyDescent="0.3">
      <c r="H289" s="10"/>
      <c r="J289" s="10"/>
      <c r="JR289" s="9" t="s">
        <v>559</v>
      </c>
      <c r="JS289" s="9" t="s">
        <v>39</v>
      </c>
      <c r="JT289" s="9" t="s">
        <v>1365</v>
      </c>
      <c r="JU289" s="9" t="s">
        <v>1405</v>
      </c>
    </row>
    <row r="290" spans="8:281" s="9" customFormat="1" ht="14.4" x14ac:dyDescent="0.3">
      <c r="H290" s="10"/>
      <c r="J290" s="10"/>
      <c r="JR290" s="9" t="s">
        <v>662</v>
      </c>
      <c r="JS290" s="9" t="s">
        <v>39</v>
      </c>
      <c r="JT290" s="9" t="s">
        <v>72</v>
      </c>
      <c r="JU290" s="9" t="s">
        <v>1733</v>
      </c>
    </row>
    <row r="291" spans="8:281" s="9" customFormat="1" ht="14.4" x14ac:dyDescent="0.3">
      <c r="H291" s="10"/>
      <c r="J291" s="10"/>
      <c r="JR291" s="9" t="s">
        <v>494</v>
      </c>
      <c r="JS291" s="9" t="s">
        <v>1385</v>
      </c>
      <c r="JT291" s="9" t="s">
        <v>1716</v>
      </c>
      <c r="JU291" s="9" t="s">
        <v>1717</v>
      </c>
    </row>
    <row r="292" spans="8:281" s="9" customFormat="1" ht="14.4" x14ac:dyDescent="0.3">
      <c r="H292" s="10"/>
      <c r="J292" s="10"/>
      <c r="JR292" s="9" t="s">
        <v>507</v>
      </c>
      <c r="JS292" s="9" t="s">
        <v>38</v>
      </c>
      <c r="JT292" s="9" t="s">
        <v>1180</v>
      </c>
      <c r="JU292" s="9" t="s">
        <v>795</v>
      </c>
    </row>
    <row r="293" spans="8:281" s="9" customFormat="1" ht="14.4" x14ac:dyDescent="0.3">
      <c r="H293" s="10"/>
      <c r="J293" s="10"/>
      <c r="JR293" s="9" t="s">
        <v>1555</v>
      </c>
      <c r="JS293" s="9" t="s">
        <v>1340</v>
      </c>
      <c r="JT293" s="9" t="s">
        <v>57</v>
      </c>
      <c r="JU293" s="9" t="s">
        <v>57</v>
      </c>
    </row>
    <row r="294" spans="8:281" s="9" customFormat="1" ht="14.4" x14ac:dyDescent="0.3">
      <c r="H294" s="10"/>
      <c r="J294" s="10"/>
      <c r="JR294" s="9" t="s">
        <v>665</v>
      </c>
      <c r="JS294" s="9" t="s">
        <v>38</v>
      </c>
      <c r="JT294" s="9" t="s">
        <v>1180</v>
      </c>
      <c r="JU294" s="9" t="s">
        <v>795</v>
      </c>
    </row>
    <row r="295" spans="8:281" s="9" customFormat="1" ht="14.4" x14ac:dyDescent="0.3">
      <c r="H295" s="10"/>
      <c r="J295" s="10"/>
      <c r="JR295" s="9" t="s">
        <v>995</v>
      </c>
      <c r="JS295" s="9" t="s">
        <v>1340</v>
      </c>
      <c r="JT295" s="9" t="s">
        <v>57</v>
      </c>
      <c r="JU295" s="9" t="s">
        <v>57</v>
      </c>
    </row>
    <row r="296" spans="8:281" s="9" customFormat="1" ht="14.4" x14ac:dyDescent="0.3">
      <c r="H296" s="10"/>
      <c r="J296" s="10"/>
      <c r="JR296" s="9" t="s">
        <v>795</v>
      </c>
      <c r="JS296" s="9" t="s">
        <v>38</v>
      </c>
      <c r="JT296" s="9" t="s">
        <v>1180</v>
      </c>
      <c r="JU296" s="9" t="s">
        <v>795</v>
      </c>
    </row>
    <row r="297" spans="8:281" s="9" customFormat="1" ht="14.4" x14ac:dyDescent="0.3">
      <c r="H297" s="10"/>
      <c r="J297" s="10"/>
      <c r="JR297" s="9" t="s">
        <v>399</v>
      </c>
      <c r="JS297" s="9" t="s">
        <v>39</v>
      </c>
      <c r="JT297" s="9" t="s">
        <v>1365</v>
      </c>
      <c r="JU297" s="9" t="s">
        <v>1412</v>
      </c>
    </row>
    <row r="298" spans="8:281" s="9" customFormat="1" ht="14.4" x14ac:dyDescent="0.3">
      <c r="H298" s="10"/>
      <c r="J298" s="10"/>
      <c r="JR298" s="9" t="s">
        <v>1442</v>
      </c>
      <c r="JS298" s="9" t="s">
        <v>38</v>
      </c>
      <c r="JT298" s="9" t="s">
        <v>55</v>
      </c>
      <c r="JU298" s="9" t="s">
        <v>1413</v>
      </c>
    </row>
    <row r="299" spans="8:281" s="9" customFormat="1" ht="14.4" x14ac:dyDescent="0.3">
      <c r="H299" s="10"/>
      <c r="J299" s="10"/>
      <c r="JR299" s="9" t="s">
        <v>666</v>
      </c>
      <c r="JS299" s="9" t="s">
        <v>1385</v>
      </c>
      <c r="JT299" s="9" t="s">
        <v>85</v>
      </c>
      <c r="JU299" s="9" t="s">
        <v>1724</v>
      </c>
    </row>
    <row r="300" spans="8:281" s="9" customFormat="1" ht="14.4" x14ac:dyDescent="0.3">
      <c r="H300" s="10"/>
      <c r="J300" s="10"/>
      <c r="JR300" s="9" t="s">
        <v>383</v>
      </c>
      <c r="JS300" s="9" t="s">
        <v>1385</v>
      </c>
      <c r="JT300" s="9" t="s">
        <v>1716</v>
      </c>
      <c r="JU300" s="9" t="s">
        <v>1414</v>
      </c>
    </row>
    <row r="301" spans="8:281" s="9" customFormat="1" ht="14.4" x14ac:dyDescent="0.3">
      <c r="H301" s="10"/>
      <c r="J301" s="10"/>
      <c r="JR301" s="9" t="s">
        <v>796</v>
      </c>
      <c r="JS301" s="9" t="s">
        <v>1385</v>
      </c>
      <c r="JT301" s="9" t="s">
        <v>85</v>
      </c>
      <c r="JU301" s="9" t="s">
        <v>1724</v>
      </c>
    </row>
    <row r="302" spans="8:281" s="9" customFormat="1" ht="14.4" x14ac:dyDescent="0.3">
      <c r="H302" s="10"/>
      <c r="J302" s="10"/>
      <c r="JR302" s="9" t="s">
        <v>833</v>
      </c>
      <c r="JS302" s="9" t="s">
        <v>38</v>
      </c>
      <c r="JT302" s="9" t="s">
        <v>1636</v>
      </c>
      <c r="JU302" s="9" t="s">
        <v>1406</v>
      </c>
    </row>
    <row r="303" spans="8:281" s="9" customFormat="1" ht="14.4" x14ac:dyDescent="0.3">
      <c r="H303" s="10"/>
      <c r="J303" s="10"/>
      <c r="JR303" s="9" t="s">
        <v>1457</v>
      </c>
      <c r="JS303" s="9" t="s">
        <v>39</v>
      </c>
      <c r="JT303" s="9" t="s">
        <v>72</v>
      </c>
      <c r="JU303" s="9" t="s">
        <v>1415</v>
      </c>
    </row>
    <row r="304" spans="8:281" s="9" customFormat="1" ht="14.4" x14ac:dyDescent="0.3">
      <c r="H304" s="10"/>
      <c r="J304" s="10"/>
      <c r="JR304" s="9" t="s">
        <v>353</v>
      </c>
      <c r="JS304" s="9" t="s">
        <v>36</v>
      </c>
      <c r="JT304" s="9" t="s">
        <v>1393</v>
      </c>
      <c r="JU304" s="9" t="s">
        <v>1742</v>
      </c>
    </row>
    <row r="305" spans="8:281" s="9" customFormat="1" ht="14.4" x14ac:dyDescent="0.3">
      <c r="H305" s="10"/>
      <c r="J305" s="10"/>
      <c r="JR305" s="9" t="s">
        <v>453</v>
      </c>
      <c r="JS305" s="9" t="s">
        <v>36</v>
      </c>
      <c r="JT305" s="9" t="s">
        <v>1379</v>
      </c>
      <c r="JU305" s="9" t="s">
        <v>268</v>
      </c>
    </row>
    <row r="306" spans="8:281" s="9" customFormat="1" ht="14.4" x14ac:dyDescent="0.3">
      <c r="H306" s="10"/>
      <c r="J306" s="10"/>
      <c r="JR306" s="9" t="s">
        <v>1479</v>
      </c>
      <c r="JS306" s="9" t="s">
        <v>36</v>
      </c>
      <c r="JT306" s="9" t="s">
        <v>1393</v>
      </c>
      <c r="JU306" s="9" t="s">
        <v>130</v>
      </c>
    </row>
    <row r="307" spans="8:281" s="9" customFormat="1" ht="14.4" x14ac:dyDescent="0.3">
      <c r="H307" s="10"/>
      <c r="J307" s="10"/>
      <c r="JR307" s="9" t="s">
        <v>668</v>
      </c>
      <c r="JS307" s="9" t="s">
        <v>36</v>
      </c>
      <c r="JT307" s="9" t="s">
        <v>1393</v>
      </c>
      <c r="JU307" s="9" t="s">
        <v>130</v>
      </c>
    </row>
    <row r="308" spans="8:281" s="9" customFormat="1" ht="14.4" x14ac:dyDescent="0.3">
      <c r="H308" s="10"/>
      <c r="J308" s="10"/>
      <c r="JR308" s="9" t="s">
        <v>798</v>
      </c>
      <c r="JS308" s="9" t="s">
        <v>36</v>
      </c>
      <c r="JT308" s="9" t="s">
        <v>1393</v>
      </c>
      <c r="JU308" s="9" t="s">
        <v>130</v>
      </c>
    </row>
    <row r="309" spans="8:281" s="9" customFormat="1" ht="14.4" x14ac:dyDescent="0.3">
      <c r="H309" s="10"/>
      <c r="J309" s="10"/>
      <c r="JR309" s="9" t="s">
        <v>908</v>
      </c>
      <c r="JS309" s="9" t="s">
        <v>36</v>
      </c>
      <c r="JT309" s="9" t="s">
        <v>1393</v>
      </c>
      <c r="JU309" s="9" t="s">
        <v>130</v>
      </c>
    </row>
    <row r="310" spans="8:281" s="9" customFormat="1" ht="14.4" x14ac:dyDescent="0.3">
      <c r="H310" s="10"/>
      <c r="J310" s="10"/>
      <c r="JR310" s="9" t="s">
        <v>512</v>
      </c>
      <c r="JS310" s="9" t="s">
        <v>36</v>
      </c>
      <c r="JT310" s="9" t="s">
        <v>1393</v>
      </c>
      <c r="JU310" s="9" t="s">
        <v>1742</v>
      </c>
    </row>
    <row r="311" spans="8:281" s="9" customFormat="1" ht="14.4" x14ac:dyDescent="0.3">
      <c r="H311" s="10"/>
      <c r="J311" s="10"/>
      <c r="JR311" s="9" t="s">
        <v>16</v>
      </c>
      <c r="JS311" s="9" t="s">
        <v>38</v>
      </c>
      <c r="JT311" s="9" t="s">
        <v>1180</v>
      </c>
      <c r="JU311" s="9" t="s">
        <v>1373</v>
      </c>
    </row>
    <row r="312" spans="8:281" s="9" customFormat="1" ht="14.4" x14ac:dyDescent="0.3">
      <c r="H312" s="10"/>
      <c r="J312" s="10"/>
      <c r="JR312" s="9" t="s">
        <v>131</v>
      </c>
      <c r="JS312" s="9" t="s">
        <v>36</v>
      </c>
      <c r="JT312" s="9" t="s">
        <v>52</v>
      </c>
      <c r="JU312" s="9" t="s">
        <v>131</v>
      </c>
    </row>
    <row r="313" spans="8:281" s="9" customFormat="1" ht="14.4" x14ac:dyDescent="0.3">
      <c r="H313" s="10"/>
      <c r="J313" s="10"/>
      <c r="JR313" s="9" t="s">
        <v>601</v>
      </c>
      <c r="JS313" s="9" t="s">
        <v>39</v>
      </c>
      <c r="JT313" s="9" t="s">
        <v>1365</v>
      </c>
      <c r="JU313" s="9" t="s">
        <v>1366</v>
      </c>
    </row>
    <row r="314" spans="8:281" s="9" customFormat="1" ht="14.4" x14ac:dyDescent="0.3">
      <c r="H314" s="10"/>
      <c r="J314" s="10"/>
      <c r="JR314" s="9" t="s">
        <v>1443</v>
      </c>
      <c r="JS314" s="9" t="s">
        <v>38</v>
      </c>
      <c r="JT314" s="9" t="s">
        <v>888</v>
      </c>
      <c r="JU314" s="9" t="s">
        <v>1416</v>
      </c>
    </row>
    <row r="315" spans="8:281" s="9" customFormat="1" ht="14.4" x14ac:dyDescent="0.3">
      <c r="H315" s="10"/>
      <c r="J315" s="10"/>
      <c r="JR315" s="9" t="s">
        <v>941</v>
      </c>
      <c r="JS315" s="9" t="s">
        <v>39</v>
      </c>
      <c r="JT315" s="9" t="s">
        <v>48</v>
      </c>
      <c r="JU315" s="9" t="s">
        <v>1672</v>
      </c>
    </row>
    <row r="316" spans="8:281" s="9" customFormat="1" ht="14.4" x14ac:dyDescent="0.3">
      <c r="H316" s="10"/>
      <c r="J316" s="10"/>
      <c r="JR316" s="9" t="s">
        <v>468</v>
      </c>
      <c r="JS316" s="9" t="s">
        <v>40</v>
      </c>
      <c r="JT316" s="9" t="s">
        <v>86</v>
      </c>
      <c r="JU316" s="9" t="s">
        <v>1417</v>
      </c>
    </row>
    <row r="317" spans="8:281" s="9" customFormat="1" ht="14.4" x14ac:dyDescent="0.3">
      <c r="H317" s="10"/>
      <c r="J317" s="10"/>
      <c r="JR317" s="9" t="s">
        <v>1458</v>
      </c>
      <c r="JS317" s="9" t="s">
        <v>38</v>
      </c>
      <c r="JT317" s="9" t="s">
        <v>1676</v>
      </c>
      <c r="JU317" s="9" t="s">
        <v>1743</v>
      </c>
    </row>
    <row r="318" spans="8:281" s="9" customFormat="1" ht="14.4" x14ac:dyDescent="0.3">
      <c r="H318" s="10"/>
      <c r="J318" s="10"/>
      <c r="JR318" s="9" t="s">
        <v>473</v>
      </c>
      <c r="JS318" s="9" t="s">
        <v>38</v>
      </c>
      <c r="JT318" s="9" t="s">
        <v>1676</v>
      </c>
      <c r="JU318" s="9" t="s">
        <v>1744</v>
      </c>
    </row>
    <row r="319" spans="8:281" s="9" customFormat="1" ht="14.4" x14ac:dyDescent="0.3">
      <c r="H319" s="10"/>
      <c r="J319" s="10"/>
      <c r="JR319" s="9" t="s">
        <v>1573</v>
      </c>
      <c r="JS319" s="9" t="s">
        <v>39</v>
      </c>
      <c r="JT319" s="9" t="s">
        <v>48</v>
      </c>
      <c r="JU319" s="9" t="s">
        <v>1097</v>
      </c>
    </row>
    <row r="320" spans="8:281" s="9" customFormat="1" ht="14.4" x14ac:dyDescent="0.3">
      <c r="H320" s="10"/>
      <c r="J320" s="10"/>
      <c r="JR320" s="9" t="s">
        <v>589</v>
      </c>
      <c r="JS320" s="9" t="s">
        <v>39</v>
      </c>
      <c r="JT320" s="9" t="s">
        <v>1343</v>
      </c>
      <c r="JU320" s="9" t="s">
        <v>1377</v>
      </c>
    </row>
    <row r="321" spans="8:281" s="9" customFormat="1" ht="14.4" x14ac:dyDescent="0.3">
      <c r="H321" s="10"/>
      <c r="J321" s="10"/>
      <c r="JR321" s="9" t="s">
        <v>1169</v>
      </c>
      <c r="JS321" s="9" t="s">
        <v>38</v>
      </c>
      <c r="JT321" s="9" t="s">
        <v>1636</v>
      </c>
      <c r="JU321" s="9" t="s">
        <v>1637</v>
      </c>
    </row>
    <row r="322" spans="8:281" s="9" customFormat="1" ht="14.4" x14ac:dyDescent="0.3">
      <c r="H322" s="10"/>
      <c r="J322" s="10"/>
      <c r="JR322" s="9" t="s">
        <v>779</v>
      </c>
      <c r="JS322" s="9" t="s">
        <v>38</v>
      </c>
      <c r="JT322" s="9" t="s">
        <v>68</v>
      </c>
      <c r="JU322" s="9" t="s">
        <v>1683</v>
      </c>
    </row>
    <row r="323" spans="8:281" s="9" customFormat="1" ht="14.4" x14ac:dyDescent="0.3">
      <c r="H323" s="10"/>
      <c r="J323" s="10"/>
      <c r="JR323" s="9" t="s">
        <v>1447</v>
      </c>
      <c r="JS323" s="9" t="s">
        <v>38</v>
      </c>
      <c r="JT323" s="9" t="s">
        <v>1636</v>
      </c>
      <c r="JU323" s="9" t="s">
        <v>1418</v>
      </c>
    </row>
    <row r="324" spans="8:281" s="9" customFormat="1" ht="14.4" x14ac:dyDescent="0.3">
      <c r="H324" s="10"/>
      <c r="J324" s="10"/>
      <c r="JR324" s="9" t="s">
        <v>614</v>
      </c>
      <c r="JS324" s="9" t="s">
        <v>38</v>
      </c>
      <c r="JT324" s="9" t="s">
        <v>68</v>
      </c>
      <c r="JU324" s="9" t="s">
        <v>1407</v>
      </c>
    </row>
    <row r="325" spans="8:281" s="9" customFormat="1" ht="14.4" x14ac:dyDescent="0.3">
      <c r="H325" s="10"/>
      <c r="J325" s="10"/>
      <c r="JR325" s="9" t="s">
        <v>793</v>
      </c>
      <c r="JS325" s="9" t="s">
        <v>39</v>
      </c>
      <c r="JT325" s="9" t="s">
        <v>72</v>
      </c>
      <c r="JU325" s="9" t="s">
        <v>1733</v>
      </c>
    </row>
    <row r="326" spans="8:281" s="9" customFormat="1" ht="14.4" x14ac:dyDescent="0.3">
      <c r="H326" s="10"/>
      <c r="J326" s="10"/>
      <c r="JR326" s="9" t="s">
        <v>1478</v>
      </c>
      <c r="JS326" s="9" t="s">
        <v>38</v>
      </c>
      <c r="JT326" s="9" t="s">
        <v>55</v>
      </c>
      <c r="JU326" s="9" t="s">
        <v>1413</v>
      </c>
    </row>
    <row r="327" spans="8:281" s="9" customFormat="1" ht="14.4" x14ac:dyDescent="0.3">
      <c r="H327" s="10"/>
      <c r="J327" s="10"/>
      <c r="JR327" s="9" t="s">
        <v>432</v>
      </c>
      <c r="JS327" s="9" t="s">
        <v>39</v>
      </c>
      <c r="JT327" s="9" t="s">
        <v>1343</v>
      </c>
      <c r="JU327" s="9" t="s">
        <v>1419</v>
      </c>
    </row>
    <row r="328" spans="8:281" s="9" customFormat="1" ht="14.4" x14ac:dyDescent="0.3">
      <c r="H328" s="10"/>
      <c r="J328" s="10"/>
      <c r="JR328" s="9" t="s">
        <v>1538</v>
      </c>
      <c r="JS328" s="9" t="s">
        <v>38</v>
      </c>
      <c r="JT328" s="9" t="s">
        <v>55</v>
      </c>
      <c r="JU328" s="9" t="s">
        <v>1371</v>
      </c>
    </row>
    <row r="329" spans="8:281" s="9" customFormat="1" ht="14.4" x14ac:dyDescent="0.3">
      <c r="H329" s="10"/>
      <c r="J329" s="10"/>
      <c r="JR329" s="9" t="s">
        <v>1668</v>
      </c>
      <c r="JS329" s="9" t="s">
        <v>38</v>
      </c>
      <c r="JT329" s="9" t="s">
        <v>1180</v>
      </c>
      <c r="JU329" s="9" t="s">
        <v>1373</v>
      </c>
    </row>
    <row r="330" spans="8:281" s="9" customFormat="1" ht="14.4" x14ac:dyDescent="0.3">
      <c r="H330" s="10"/>
      <c r="J330" s="10"/>
      <c r="JR330" s="9" t="s">
        <v>1492</v>
      </c>
      <c r="JS330" s="9" t="s">
        <v>39</v>
      </c>
      <c r="JT330" s="9" t="s">
        <v>72</v>
      </c>
      <c r="JU330" s="9" t="s">
        <v>1415</v>
      </c>
    </row>
    <row r="331" spans="8:281" s="9" customFormat="1" ht="14.4" x14ac:dyDescent="0.3">
      <c r="H331" s="10"/>
      <c r="J331" s="10"/>
      <c r="JR331" s="9" t="s">
        <v>599</v>
      </c>
      <c r="JS331" s="9" t="s">
        <v>38</v>
      </c>
      <c r="JT331" s="9" t="s">
        <v>1273</v>
      </c>
      <c r="JU331" s="9" t="s">
        <v>1384</v>
      </c>
    </row>
    <row r="332" spans="8:281" s="9" customFormat="1" ht="14.4" x14ac:dyDescent="0.3">
      <c r="H332" s="10"/>
      <c r="J332" s="10"/>
      <c r="JR332" s="9" t="s">
        <v>550</v>
      </c>
      <c r="JS332" s="9" t="s">
        <v>38</v>
      </c>
      <c r="JT332" s="9" t="s">
        <v>1676</v>
      </c>
      <c r="JU332" s="9" t="s">
        <v>1727</v>
      </c>
    </row>
    <row r="333" spans="8:281" s="9" customFormat="1" ht="14.4" x14ac:dyDescent="0.3">
      <c r="H333" s="10"/>
      <c r="J333" s="10"/>
      <c r="JR333" s="9" t="s">
        <v>1495</v>
      </c>
      <c r="JS333" s="9" t="s">
        <v>1656</v>
      </c>
      <c r="JT333" s="9" t="s">
        <v>75</v>
      </c>
      <c r="JU333" s="9" t="s">
        <v>75</v>
      </c>
    </row>
    <row r="334" spans="8:281" s="9" customFormat="1" ht="14.4" x14ac:dyDescent="0.3">
      <c r="H334" s="10"/>
      <c r="J334" s="10"/>
      <c r="JR334" s="9" t="s">
        <v>1272</v>
      </c>
      <c r="JS334" s="9" t="s">
        <v>39</v>
      </c>
      <c r="JT334" s="9" t="s">
        <v>1348</v>
      </c>
      <c r="JU334" s="9" t="s">
        <v>1369</v>
      </c>
    </row>
    <row r="335" spans="8:281" s="9" customFormat="1" ht="14.4" x14ac:dyDescent="0.3">
      <c r="H335" s="10"/>
      <c r="J335" s="10"/>
      <c r="JR335" s="9" t="s">
        <v>356</v>
      </c>
      <c r="JS335" s="9" t="s">
        <v>1656</v>
      </c>
      <c r="JT335" s="9" t="s">
        <v>1657</v>
      </c>
      <c r="JU335" s="9" t="s">
        <v>1745</v>
      </c>
    </row>
    <row r="336" spans="8:281" s="9" customFormat="1" ht="14.4" x14ac:dyDescent="0.3">
      <c r="H336" s="10"/>
      <c r="J336" s="10"/>
      <c r="JR336" s="9" t="s">
        <v>630</v>
      </c>
      <c r="JS336" s="9" t="s">
        <v>39</v>
      </c>
      <c r="JT336" s="9" t="s">
        <v>1348</v>
      </c>
      <c r="JU336" s="9" t="s">
        <v>1710</v>
      </c>
    </row>
    <row r="337" spans="8:281" s="9" customFormat="1" ht="14.4" x14ac:dyDescent="0.3">
      <c r="H337" s="10"/>
      <c r="J337" s="10"/>
      <c r="JR337" s="9" t="s">
        <v>964</v>
      </c>
      <c r="JS337" s="9" t="s">
        <v>36</v>
      </c>
      <c r="JT337" s="9" t="s">
        <v>52</v>
      </c>
      <c r="JU337" s="9" t="s">
        <v>276</v>
      </c>
    </row>
    <row r="338" spans="8:281" s="9" customFormat="1" ht="14.4" x14ac:dyDescent="0.3">
      <c r="H338" s="10"/>
      <c r="J338" s="10"/>
      <c r="JR338" s="9" t="s">
        <v>720</v>
      </c>
      <c r="JS338" s="9" t="s">
        <v>39</v>
      </c>
      <c r="JT338" s="9" t="s">
        <v>72</v>
      </c>
      <c r="JU338" s="9" t="s">
        <v>1415</v>
      </c>
    </row>
    <row r="339" spans="8:281" s="9" customFormat="1" ht="14.4" x14ac:dyDescent="0.3">
      <c r="H339" s="10"/>
      <c r="J339" s="10"/>
      <c r="JR339" s="9" t="s">
        <v>1452</v>
      </c>
      <c r="JS339" s="9" t="s">
        <v>38</v>
      </c>
      <c r="JT339" s="9" t="s">
        <v>1676</v>
      </c>
      <c r="JU339" s="9" t="s">
        <v>1420</v>
      </c>
    </row>
    <row r="340" spans="8:281" s="9" customFormat="1" ht="14.4" x14ac:dyDescent="0.3">
      <c r="H340" s="10"/>
      <c r="J340" s="10"/>
      <c r="JR340" s="9" t="s">
        <v>655</v>
      </c>
      <c r="JS340" s="9" t="s">
        <v>1385</v>
      </c>
      <c r="JT340" s="9" t="s">
        <v>1716</v>
      </c>
      <c r="JU340" s="9" t="s">
        <v>1717</v>
      </c>
    </row>
    <row r="341" spans="8:281" s="9" customFormat="1" ht="14.4" x14ac:dyDescent="0.3">
      <c r="H341" s="10"/>
      <c r="J341" s="10"/>
      <c r="JR341" s="9" t="s">
        <v>1202</v>
      </c>
      <c r="JS341" s="9" t="s">
        <v>38</v>
      </c>
      <c r="JT341" s="9" t="s">
        <v>1636</v>
      </c>
      <c r="JU341" s="9" t="s">
        <v>1637</v>
      </c>
    </row>
    <row r="342" spans="8:281" s="9" customFormat="1" ht="14.4" x14ac:dyDescent="0.3">
      <c r="H342" s="10"/>
      <c r="J342" s="10"/>
      <c r="JR342" s="9" t="s">
        <v>917</v>
      </c>
      <c r="JS342" s="9" t="s">
        <v>38</v>
      </c>
      <c r="JT342" s="9" t="s">
        <v>55</v>
      </c>
      <c r="JU342" s="9" t="s">
        <v>1371</v>
      </c>
    </row>
    <row r="343" spans="8:281" s="9" customFormat="1" ht="14.4" x14ac:dyDescent="0.3">
      <c r="H343" s="10"/>
      <c r="J343" s="10"/>
      <c r="JR343" s="9" t="s">
        <v>1659</v>
      </c>
      <c r="JS343" s="9" t="s">
        <v>1340</v>
      </c>
      <c r="JT343" s="9" t="s">
        <v>1702</v>
      </c>
      <c r="JU343" s="9" t="s">
        <v>106</v>
      </c>
    </row>
    <row r="344" spans="8:281" s="9" customFormat="1" ht="14.4" x14ac:dyDescent="0.3">
      <c r="H344" s="10"/>
      <c r="J344" s="10"/>
      <c r="JR344" s="9" t="s">
        <v>1475</v>
      </c>
      <c r="JS344" s="9" t="s">
        <v>38</v>
      </c>
      <c r="JT344" s="9" t="s">
        <v>1572</v>
      </c>
      <c r="JU344" s="9" t="s">
        <v>97</v>
      </c>
    </row>
    <row r="345" spans="8:281" s="9" customFormat="1" ht="14.4" x14ac:dyDescent="0.3">
      <c r="H345" s="10"/>
      <c r="J345" s="10"/>
      <c r="JR345" s="9" t="s">
        <v>669</v>
      </c>
      <c r="JS345" s="9" t="s">
        <v>1385</v>
      </c>
      <c r="JT345" s="9" t="s">
        <v>85</v>
      </c>
      <c r="JU345" s="9" t="s">
        <v>1723</v>
      </c>
    </row>
    <row r="346" spans="8:281" s="9" customFormat="1" ht="14.4" x14ac:dyDescent="0.3">
      <c r="H346" s="10"/>
      <c r="J346" s="10"/>
      <c r="JR346" s="9" t="s">
        <v>467</v>
      </c>
      <c r="JS346" s="9" t="s">
        <v>38</v>
      </c>
      <c r="JT346" s="9" t="s">
        <v>1180</v>
      </c>
      <c r="JU346" s="9" t="s">
        <v>1421</v>
      </c>
    </row>
    <row r="347" spans="8:281" s="9" customFormat="1" ht="14.4" x14ac:dyDescent="0.3">
      <c r="H347" s="10"/>
      <c r="J347" s="10"/>
      <c r="JR347" s="9" t="s">
        <v>427</v>
      </c>
      <c r="JS347" s="9" t="s">
        <v>39</v>
      </c>
      <c r="JT347" s="9" t="s">
        <v>1343</v>
      </c>
      <c r="JU347" s="9" t="s">
        <v>1422</v>
      </c>
    </row>
    <row r="348" spans="8:281" s="9" customFormat="1" ht="14.4" x14ac:dyDescent="0.3">
      <c r="H348" s="10"/>
      <c r="J348" s="10"/>
      <c r="JR348" s="9" t="s">
        <v>799</v>
      </c>
      <c r="JS348" s="9" t="s">
        <v>1385</v>
      </c>
      <c r="JT348" s="9" t="s">
        <v>85</v>
      </c>
      <c r="JU348" s="9" t="s">
        <v>1723</v>
      </c>
    </row>
    <row r="349" spans="8:281" s="9" customFormat="1" ht="14.4" x14ac:dyDescent="0.3">
      <c r="H349" s="10"/>
      <c r="J349" s="10"/>
      <c r="JR349" s="9" t="s">
        <v>838</v>
      </c>
      <c r="JS349" s="9" t="s">
        <v>39</v>
      </c>
      <c r="JT349" s="9" t="s">
        <v>72</v>
      </c>
      <c r="JU349" s="9" t="s">
        <v>1376</v>
      </c>
    </row>
    <row r="350" spans="8:281" s="9" customFormat="1" ht="14.4" x14ac:dyDescent="0.3">
      <c r="H350" s="10"/>
      <c r="J350" s="10"/>
      <c r="JR350" s="9" t="s">
        <v>1477</v>
      </c>
      <c r="JS350" s="9" t="s">
        <v>38</v>
      </c>
      <c r="JT350" s="9" t="s">
        <v>80</v>
      </c>
      <c r="JU350" s="9" t="s">
        <v>1718</v>
      </c>
    </row>
    <row r="351" spans="8:281" s="9" customFormat="1" ht="14.4" x14ac:dyDescent="0.3">
      <c r="H351" s="10"/>
      <c r="J351" s="10"/>
      <c r="JR351" s="9" t="s">
        <v>592</v>
      </c>
      <c r="JS351" s="9" t="s">
        <v>1340</v>
      </c>
      <c r="JT351" s="9" t="s">
        <v>1341</v>
      </c>
      <c r="JU351" s="9" t="s">
        <v>1346</v>
      </c>
    </row>
    <row r="352" spans="8:281" s="9" customFormat="1" ht="14.4" x14ac:dyDescent="0.3">
      <c r="H352" s="10"/>
      <c r="J352" s="10"/>
      <c r="JR352" s="9" t="s">
        <v>1228</v>
      </c>
      <c r="JS352" s="9" t="s">
        <v>38</v>
      </c>
      <c r="JT352" s="9" t="s">
        <v>1636</v>
      </c>
      <c r="JU352" s="9" t="s">
        <v>1637</v>
      </c>
    </row>
    <row r="353" spans="8:281" s="9" customFormat="1" ht="14.4" x14ac:dyDescent="0.3">
      <c r="H353" s="10"/>
      <c r="J353" s="10"/>
      <c r="JR353" s="9" t="s">
        <v>352</v>
      </c>
      <c r="JS353" s="9" t="s">
        <v>36</v>
      </c>
      <c r="JT353" s="9" t="s">
        <v>1393</v>
      </c>
      <c r="JU353" s="9" t="s">
        <v>352</v>
      </c>
    </row>
    <row r="354" spans="8:281" s="9" customFormat="1" ht="14.4" x14ac:dyDescent="0.3">
      <c r="H354" s="10"/>
      <c r="J354" s="10"/>
      <c r="JR354" s="9" t="s">
        <v>1558</v>
      </c>
      <c r="JS354" s="9" t="s">
        <v>38</v>
      </c>
      <c r="JT354" s="9" t="s">
        <v>1572</v>
      </c>
      <c r="JU354" s="9" t="s">
        <v>977</v>
      </c>
    </row>
    <row r="355" spans="8:281" s="9" customFormat="1" ht="14.4" x14ac:dyDescent="0.3">
      <c r="H355" s="10"/>
      <c r="J355" s="10"/>
      <c r="JR355" s="9" t="s">
        <v>354</v>
      </c>
      <c r="JS355" s="9" t="s">
        <v>36</v>
      </c>
      <c r="JT355" s="9" t="s">
        <v>1393</v>
      </c>
      <c r="JU355" s="9" t="s">
        <v>1746</v>
      </c>
    </row>
    <row r="356" spans="8:281" s="9" customFormat="1" ht="14.4" x14ac:dyDescent="0.3">
      <c r="H356" s="10"/>
      <c r="J356" s="10"/>
      <c r="JR356" s="9" t="s">
        <v>730</v>
      </c>
      <c r="JS356" s="9" t="s">
        <v>38</v>
      </c>
      <c r="JT356" s="9" t="s">
        <v>55</v>
      </c>
      <c r="JU356" s="9" t="s">
        <v>1350</v>
      </c>
    </row>
    <row r="357" spans="8:281" s="9" customFormat="1" ht="14.4" x14ac:dyDescent="0.3">
      <c r="H357" s="10"/>
      <c r="J357" s="10"/>
      <c r="JR357" s="9" t="s">
        <v>327</v>
      </c>
      <c r="JS357" s="9" t="s">
        <v>36</v>
      </c>
      <c r="JT357" s="9" t="s">
        <v>1379</v>
      </c>
      <c r="JU357" s="9" t="s">
        <v>1747</v>
      </c>
    </row>
    <row r="358" spans="8:281" s="9" customFormat="1" ht="14.4" x14ac:dyDescent="0.3">
      <c r="H358" s="10"/>
      <c r="J358" s="10"/>
      <c r="JR358" s="9" t="s">
        <v>670</v>
      </c>
      <c r="JS358" s="9" t="s">
        <v>36</v>
      </c>
      <c r="JT358" s="9" t="s">
        <v>1393</v>
      </c>
      <c r="JU358" s="9" t="s">
        <v>1742</v>
      </c>
    </row>
    <row r="359" spans="8:281" s="9" customFormat="1" ht="14.4" x14ac:dyDescent="0.3">
      <c r="H359" s="10"/>
      <c r="J359" s="10"/>
      <c r="JR359" s="9" t="s">
        <v>1536</v>
      </c>
      <c r="JS359" s="9" t="s">
        <v>36</v>
      </c>
      <c r="JT359" s="9" t="s">
        <v>1393</v>
      </c>
      <c r="JU359" s="9" t="s">
        <v>1742</v>
      </c>
    </row>
    <row r="360" spans="8:281" s="9" customFormat="1" ht="14.4" x14ac:dyDescent="0.3">
      <c r="H360" s="10"/>
      <c r="J360" s="10"/>
      <c r="JR360" s="9" t="s">
        <v>538</v>
      </c>
      <c r="JS360" s="9" t="s">
        <v>39</v>
      </c>
      <c r="JT360" s="9" t="s">
        <v>1408</v>
      </c>
      <c r="JU360" s="9" t="s">
        <v>1409</v>
      </c>
    </row>
    <row r="361" spans="8:281" s="9" customFormat="1" ht="14.4" x14ac:dyDescent="0.3">
      <c r="H361" s="10"/>
      <c r="J361" s="10"/>
      <c r="JR361" s="9" t="s">
        <v>889</v>
      </c>
      <c r="JS361" s="9" t="s">
        <v>38</v>
      </c>
      <c r="JT361" s="9" t="s">
        <v>68</v>
      </c>
      <c r="JU361" s="9" t="s">
        <v>1683</v>
      </c>
    </row>
    <row r="362" spans="8:281" s="9" customFormat="1" ht="14.4" x14ac:dyDescent="0.3">
      <c r="H362" s="10"/>
      <c r="J362" s="10"/>
      <c r="JR362" s="9" t="s">
        <v>1482</v>
      </c>
      <c r="JS362" s="9" t="s">
        <v>38</v>
      </c>
      <c r="JT362" s="9" t="s">
        <v>888</v>
      </c>
      <c r="JU362" s="9" t="s">
        <v>174</v>
      </c>
    </row>
    <row r="363" spans="8:281" s="9" customFormat="1" ht="14.4" x14ac:dyDescent="0.3">
      <c r="H363" s="10"/>
      <c r="J363" s="10"/>
      <c r="JR363" s="9" t="s">
        <v>522</v>
      </c>
      <c r="JS363" s="9" t="s">
        <v>39</v>
      </c>
      <c r="JT363" s="9" t="s">
        <v>66</v>
      </c>
      <c r="JU363" s="9" t="s">
        <v>1715</v>
      </c>
    </row>
    <row r="364" spans="8:281" s="9" customFormat="1" ht="14.4" x14ac:dyDescent="0.3">
      <c r="H364" s="10"/>
      <c r="J364" s="10"/>
      <c r="JR364" s="9" t="s">
        <v>514</v>
      </c>
      <c r="JS364" s="9" t="s">
        <v>36</v>
      </c>
      <c r="JT364" s="9" t="s">
        <v>1393</v>
      </c>
      <c r="JU364" s="9" t="s">
        <v>1746</v>
      </c>
    </row>
    <row r="365" spans="8:281" s="9" customFormat="1" ht="14.4" x14ac:dyDescent="0.3">
      <c r="H365" s="10"/>
      <c r="J365" s="10"/>
      <c r="JR365" s="9" t="s">
        <v>513</v>
      </c>
      <c r="JS365" s="9" t="s">
        <v>36</v>
      </c>
      <c r="JT365" s="9" t="s">
        <v>1379</v>
      </c>
      <c r="JU365" s="9" t="s">
        <v>1728</v>
      </c>
    </row>
    <row r="366" spans="8:281" s="9" customFormat="1" ht="14.4" x14ac:dyDescent="0.3">
      <c r="H366" s="10"/>
      <c r="J366" s="10"/>
      <c r="JR366" s="9" t="s">
        <v>671</v>
      </c>
      <c r="JS366" s="9" t="s">
        <v>36</v>
      </c>
      <c r="JT366" s="9" t="s">
        <v>1379</v>
      </c>
      <c r="JU366" s="9" t="s">
        <v>1728</v>
      </c>
    </row>
    <row r="367" spans="8:281" s="9" customFormat="1" ht="14.4" x14ac:dyDescent="0.3">
      <c r="H367" s="10"/>
      <c r="J367" s="10"/>
      <c r="JR367" s="9" t="s">
        <v>800</v>
      </c>
      <c r="JS367" s="9" t="s">
        <v>36</v>
      </c>
      <c r="JT367" s="9" t="s">
        <v>1379</v>
      </c>
      <c r="JU367" s="9" t="s">
        <v>1728</v>
      </c>
    </row>
    <row r="368" spans="8:281" s="9" customFormat="1" ht="14.4" x14ac:dyDescent="0.3">
      <c r="H368" s="10"/>
      <c r="J368" s="10"/>
      <c r="JR368" s="9" t="s">
        <v>1545</v>
      </c>
      <c r="JS368" s="9" t="s">
        <v>39</v>
      </c>
      <c r="JT368" s="9" t="s">
        <v>72</v>
      </c>
      <c r="JU368" s="9" t="s">
        <v>1415</v>
      </c>
    </row>
    <row r="369" spans="8:281" s="9" customFormat="1" ht="14.4" x14ac:dyDescent="0.3">
      <c r="H369" s="10"/>
      <c r="J369" s="10"/>
      <c r="JR369" s="9" t="s">
        <v>689</v>
      </c>
      <c r="JS369" s="9" t="s">
        <v>38</v>
      </c>
      <c r="JT369" s="9" t="s">
        <v>773</v>
      </c>
      <c r="JU369" s="9" t="s">
        <v>165</v>
      </c>
    </row>
    <row r="370" spans="8:281" s="9" customFormat="1" ht="14.4" x14ac:dyDescent="0.3">
      <c r="H370" s="10"/>
      <c r="J370" s="10"/>
      <c r="JR370" s="9" t="s">
        <v>812</v>
      </c>
      <c r="JS370" s="9" t="s">
        <v>38</v>
      </c>
      <c r="JT370" s="9" t="s">
        <v>773</v>
      </c>
      <c r="JU370" s="9" t="s">
        <v>165</v>
      </c>
    </row>
    <row r="371" spans="8:281" s="9" customFormat="1" ht="14.4" x14ac:dyDescent="0.3">
      <c r="H371" s="10"/>
      <c r="J371" s="10"/>
      <c r="JR371" s="9" t="s">
        <v>982</v>
      </c>
      <c r="JS371" s="9" t="s">
        <v>38</v>
      </c>
      <c r="JT371" s="9" t="s">
        <v>68</v>
      </c>
      <c r="JU371" s="9" t="s">
        <v>1683</v>
      </c>
    </row>
    <row r="372" spans="8:281" s="9" customFormat="1" ht="14.4" x14ac:dyDescent="0.3">
      <c r="H372" s="10"/>
      <c r="J372" s="10"/>
      <c r="JR372" s="9" t="s">
        <v>393</v>
      </c>
      <c r="JS372" s="9" t="s">
        <v>38</v>
      </c>
      <c r="JT372" s="9" t="s">
        <v>1676</v>
      </c>
      <c r="JU372" s="9" t="s">
        <v>1423</v>
      </c>
    </row>
    <row r="373" spans="8:281" s="9" customFormat="1" ht="14.4" x14ac:dyDescent="0.3">
      <c r="H373" s="10"/>
      <c r="J373" s="10"/>
      <c r="JR373" s="9" t="s">
        <v>757</v>
      </c>
      <c r="JS373" s="9" t="s">
        <v>1656</v>
      </c>
      <c r="JT373" s="9" t="s">
        <v>1657</v>
      </c>
      <c r="JU373" s="9" t="s">
        <v>1389</v>
      </c>
    </row>
    <row r="374" spans="8:281" s="9" customFormat="1" ht="14.4" x14ac:dyDescent="0.3">
      <c r="H374" s="10"/>
      <c r="J374" s="10"/>
      <c r="JR374" s="9" t="s">
        <v>763</v>
      </c>
      <c r="JS374" s="9" t="s">
        <v>1656</v>
      </c>
      <c r="JT374" s="9" t="s">
        <v>71</v>
      </c>
      <c r="JU374" s="9" t="s">
        <v>283</v>
      </c>
    </row>
    <row r="375" spans="8:281" s="9" customFormat="1" ht="14.4" x14ac:dyDescent="0.3">
      <c r="H375" s="10"/>
      <c r="J375" s="10"/>
      <c r="JR375" s="9" t="s">
        <v>1248</v>
      </c>
      <c r="JS375" s="9" t="s">
        <v>38</v>
      </c>
      <c r="JT375" s="9" t="s">
        <v>1636</v>
      </c>
      <c r="JU375" s="9" t="s">
        <v>1637</v>
      </c>
    </row>
    <row r="376" spans="8:281" s="9" customFormat="1" ht="14.4" x14ac:dyDescent="0.3">
      <c r="H376" s="10"/>
      <c r="J376" s="10"/>
      <c r="JR376" s="9" t="s">
        <v>1595</v>
      </c>
      <c r="JS376" s="9" t="s">
        <v>38</v>
      </c>
      <c r="JT376" s="9" t="s">
        <v>1180</v>
      </c>
      <c r="JU376" s="9" t="s">
        <v>1368</v>
      </c>
    </row>
    <row r="377" spans="8:281" s="9" customFormat="1" ht="14.4" x14ac:dyDescent="0.3">
      <c r="H377" s="10"/>
      <c r="J377" s="10"/>
      <c r="JR377" s="9" t="s">
        <v>1301</v>
      </c>
      <c r="JS377" s="9" t="s">
        <v>38</v>
      </c>
      <c r="JT377" s="9" t="s">
        <v>1180</v>
      </c>
      <c r="JU377" s="9" t="s">
        <v>1373</v>
      </c>
    </row>
    <row r="378" spans="8:281" s="9" customFormat="1" ht="14.4" x14ac:dyDescent="0.3">
      <c r="H378" s="10"/>
      <c r="J378" s="10"/>
      <c r="JR378" s="9" t="s">
        <v>1579</v>
      </c>
      <c r="JS378" s="9" t="s">
        <v>38</v>
      </c>
      <c r="JT378" s="9" t="s">
        <v>55</v>
      </c>
      <c r="JU378" s="9" t="s">
        <v>1371</v>
      </c>
    </row>
    <row r="379" spans="8:281" s="9" customFormat="1" ht="14.4" x14ac:dyDescent="0.3">
      <c r="H379" s="10"/>
      <c r="J379" s="10"/>
      <c r="JR379" s="9" t="s">
        <v>1101</v>
      </c>
      <c r="JS379" s="9" t="s">
        <v>38</v>
      </c>
      <c r="JT379" s="9" t="s">
        <v>1180</v>
      </c>
      <c r="JU379" s="9" t="s">
        <v>1368</v>
      </c>
    </row>
    <row r="380" spans="8:281" s="9" customFormat="1" ht="14.4" x14ac:dyDescent="0.3">
      <c r="H380" s="10"/>
      <c r="J380" s="10"/>
      <c r="JR380" s="9" t="s">
        <v>551</v>
      </c>
      <c r="JS380" s="9" t="s">
        <v>1656</v>
      </c>
      <c r="JT380" s="9" t="s">
        <v>315</v>
      </c>
      <c r="JU380" s="9" t="s">
        <v>1367</v>
      </c>
    </row>
    <row r="381" spans="8:281" s="9" customFormat="1" ht="14.4" x14ac:dyDescent="0.3">
      <c r="H381" s="10"/>
      <c r="J381" s="10"/>
      <c r="JR381" s="9" t="s">
        <v>357</v>
      </c>
      <c r="JS381" s="9" t="s">
        <v>1385</v>
      </c>
      <c r="JT381" s="9" t="s">
        <v>85</v>
      </c>
      <c r="JU381" s="9" t="s">
        <v>1748</v>
      </c>
    </row>
    <row r="382" spans="8:281" s="9" customFormat="1" ht="14.4" x14ac:dyDescent="0.3">
      <c r="H382" s="10"/>
      <c r="J382" s="10"/>
      <c r="JR382" s="9" t="s">
        <v>1480</v>
      </c>
      <c r="JS382" s="9" t="s">
        <v>1656</v>
      </c>
      <c r="JT382" s="9" t="s">
        <v>1657</v>
      </c>
      <c r="JU382" s="9" t="s">
        <v>1745</v>
      </c>
    </row>
    <row r="383" spans="8:281" s="9" customFormat="1" ht="14.4" x14ac:dyDescent="0.3">
      <c r="H383" s="10"/>
      <c r="J383" s="10"/>
      <c r="JR383" s="9" t="s">
        <v>543</v>
      </c>
      <c r="JS383" s="9" t="s">
        <v>38</v>
      </c>
      <c r="JT383" s="9" t="s">
        <v>80</v>
      </c>
      <c r="JU383" s="9" t="s">
        <v>1714</v>
      </c>
    </row>
    <row r="384" spans="8:281" s="9" customFormat="1" ht="14.4" x14ac:dyDescent="0.3">
      <c r="H384" s="10"/>
      <c r="J384" s="10"/>
      <c r="JR384" s="9" t="s">
        <v>1507</v>
      </c>
      <c r="JS384" s="9" t="s">
        <v>38</v>
      </c>
      <c r="JT384" s="9" t="s">
        <v>80</v>
      </c>
      <c r="JU384" s="9" t="s">
        <v>1714</v>
      </c>
    </row>
    <row r="385" spans="8:281" s="9" customFormat="1" ht="14.4" x14ac:dyDescent="0.3">
      <c r="H385" s="10"/>
      <c r="J385" s="10"/>
      <c r="JR385" s="9" t="s">
        <v>710</v>
      </c>
      <c r="JS385" s="9" t="s">
        <v>39</v>
      </c>
      <c r="JT385" s="9" t="s">
        <v>1365</v>
      </c>
      <c r="JU385" s="9" t="s">
        <v>1405</v>
      </c>
    </row>
    <row r="386" spans="8:281" s="9" customFormat="1" ht="14.4" x14ac:dyDescent="0.3">
      <c r="H386" s="10"/>
      <c r="J386" s="10"/>
      <c r="JR386" s="9" t="s">
        <v>1485</v>
      </c>
      <c r="JS386" s="9" t="s">
        <v>38</v>
      </c>
      <c r="JT386" s="9" t="s">
        <v>1572</v>
      </c>
      <c r="JU386" s="9" t="s">
        <v>1404</v>
      </c>
    </row>
    <row r="387" spans="8:281" s="9" customFormat="1" ht="14.4" x14ac:dyDescent="0.3">
      <c r="H387" s="10"/>
      <c r="J387" s="10"/>
      <c r="JR387" s="9" t="s">
        <v>881</v>
      </c>
      <c r="JS387" s="9" t="s">
        <v>39</v>
      </c>
      <c r="JT387" s="9" t="s">
        <v>1348</v>
      </c>
      <c r="JU387" s="9" t="s">
        <v>293</v>
      </c>
    </row>
    <row r="388" spans="8:281" s="9" customFormat="1" ht="14.4" x14ac:dyDescent="0.3">
      <c r="H388" s="10"/>
      <c r="J388" s="10"/>
      <c r="JR388" s="9" t="s">
        <v>1510</v>
      </c>
      <c r="JS388" s="9" t="s">
        <v>38</v>
      </c>
      <c r="JT388" s="9" t="s">
        <v>1572</v>
      </c>
      <c r="JU388" s="9" t="s">
        <v>1404</v>
      </c>
    </row>
    <row r="389" spans="8:281" s="9" customFormat="1" ht="14.4" x14ac:dyDescent="0.3">
      <c r="H389" s="10"/>
      <c r="J389" s="10"/>
      <c r="JR389" s="9" t="s">
        <v>836</v>
      </c>
      <c r="JS389" s="9" t="s">
        <v>1385</v>
      </c>
      <c r="JT389" s="9" t="s">
        <v>85</v>
      </c>
      <c r="JU389" s="9" t="s">
        <v>1722</v>
      </c>
    </row>
    <row r="390" spans="8:281" s="9" customFormat="1" ht="14.4" x14ac:dyDescent="0.3">
      <c r="H390" s="10"/>
      <c r="J390" s="10"/>
      <c r="JR390" s="9" t="s">
        <v>141</v>
      </c>
      <c r="JS390" s="9" t="s">
        <v>40</v>
      </c>
      <c r="JT390" s="9" t="s">
        <v>1721</v>
      </c>
      <c r="JU390" s="9" t="s">
        <v>141</v>
      </c>
    </row>
    <row r="391" spans="8:281" s="9" customFormat="1" ht="14.4" x14ac:dyDescent="0.3">
      <c r="H391" s="10"/>
      <c r="J391" s="10"/>
      <c r="JR391" s="9" t="s">
        <v>1564</v>
      </c>
      <c r="JS391" s="9" t="s">
        <v>39</v>
      </c>
      <c r="JT391" s="9" t="s">
        <v>58</v>
      </c>
      <c r="JU391" s="9" t="s">
        <v>1045</v>
      </c>
    </row>
    <row r="392" spans="8:281" s="9" customFormat="1" ht="14.4" x14ac:dyDescent="0.3">
      <c r="H392" s="10"/>
      <c r="J392" s="10"/>
      <c r="JR392" s="9" t="s">
        <v>518</v>
      </c>
      <c r="JS392" s="9" t="s">
        <v>39</v>
      </c>
      <c r="JT392" s="9" t="s">
        <v>1348</v>
      </c>
      <c r="JU392" s="9" t="s">
        <v>143</v>
      </c>
    </row>
    <row r="393" spans="8:281" s="9" customFormat="1" ht="14.4" x14ac:dyDescent="0.3">
      <c r="H393" s="10"/>
      <c r="J393" s="10"/>
      <c r="JR393" s="9" t="s">
        <v>950</v>
      </c>
      <c r="JS393" s="9" t="s">
        <v>39</v>
      </c>
      <c r="JT393" s="9" t="s">
        <v>1343</v>
      </c>
      <c r="JU393" s="9" t="s">
        <v>1370</v>
      </c>
    </row>
    <row r="394" spans="8:281" s="9" customFormat="1" ht="14.4" x14ac:dyDescent="0.3">
      <c r="H394" s="10"/>
      <c r="J394" s="10"/>
      <c r="JR394" s="9" t="s">
        <v>675</v>
      </c>
      <c r="JS394" s="9" t="s">
        <v>39</v>
      </c>
      <c r="JT394" s="9" t="s">
        <v>1348</v>
      </c>
      <c r="JU394" s="9" t="s">
        <v>143</v>
      </c>
    </row>
    <row r="395" spans="8:281" s="9" customFormat="1" ht="14.4" x14ac:dyDescent="0.3">
      <c r="H395" s="10"/>
      <c r="J395" s="10"/>
      <c r="JR395" s="9" t="s">
        <v>807</v>
      </c>
      <c r="JS395" s="9" t="s">
        <v>39</v>
      </c>
      <c r="JT395" s="9" t="s">
        <v>1348</v>
      </c>
      <c r="JU395" s="9" t="s">
        <v>148</v>
      </c>
    </row>
    <row r="396" spans="8:281" s="9" customFormat="1" ht="14.4" x14ac:dyDescent="0.3">
      <c r="H396" s="10"/>
      <c r="J396" s="10"/>
      <c r="JR396" s="9" t="s">
        <v>830</v>
      </c>
      <c r="JS396" s="9" t="s">
        <v>39</v>
      </c>
      <c r="JT396" s="9" t="s">
        <v>1365</v>
      </c>
      <c r="JU396" s="9" t="s">
        <v>1405</v>
      </c>
    </row>
    <row r="397" spans="8:281" s="9" customFormat="1" ht="14.4" x14ac:dyDescent="0.3">
      <c r="H397" s="10"/>
      <c r="J397" s="10"/>
      <c r="JR397" s="9" t="s">
        <v>931</v>
      </c>
      <c r="JS397" s="9" t="s">
        <v>39</v>
      </c>
      <c r="JT397" s="9" t="s">
        <v>1365</v>
      </c>
      <c r="JU397" s="9" t="s">
        <v>1405</v>
      </c>
    </row>
    <row r="398" spans="8:281" s="9" customFormat="1" ht="14.4" x14ac:dyDescent="0.3">
      <c r="H398" s="10"/>
      <c r="J398" s="10"/>
      <c r="JR398" s="9" t="s">
        <v>621</v>
      </c>
      <c r="JS398" s="9" t="s">
        <v>38</v>
      </c>
      <c r="JT398" s="9" t="s">
        <v>1180</v>
      </c>
      <c r="JU398" s="9" t="s">
        <v>1421</v>
      </c>
    </row>
    <row r="399" spans="8:281" s="9" customFormat="1" ht="14.4" x14ac:dyDescent="0.3">
      <c r="H399" s="10"/>
      <c r="J399" s="10"/>
      <c r="JR399" s="9" t="s">
        <v>1012</v>
      </c>
      <c r="JS399" s="9" t="s">
        <v>39</v>
      </c>
      <c r="JT399" s="9" t="s">
        <v>1365</v>
      </c>
      <c r="JU399" s="9" t="s">
        <v>1405</v>
      </c>
    </row>
    <row r="400" spans="8:281" s="9" customFormat="1" ht="14.4" x14ac:dyDescent="0.3">
      <c r="H400" s="10"/>
      <c r="J400" s="10"/>
      <c r="JR400" s="9" t="s">
        <v>361</v>
      </c>
      <c r="JS400" s="9" t="s">
        <v>1340</v>
      </c>
      <c r="JT400" s="9" t="s">
        <v>1400</v>
      </c>
      <c r="JU400" s="9" t="s">
        <v>1749</v>
      </c>
    </row>
    <row r="401" spans="8:281" s="9" customFormat="1" ht="14.4" x14ac:dyDescent="0.3">
      <c r="H401" s="10"/>
      <c r="J401" s="10"/>
      <c r="JR401" s="9" t="s">
        <v>557</v>
      </c>
      <c r="JS401" s="9" t="s">
        <v>1656</v>
      </c>
      <c r="JT401" s="9" t="s">
        <v>71</v>
      </c>
      <c r="JU401" s="9" t="s">
        <v>195</v>
      </c>
    </row>
    <row r="402" spans="8:281" s="9" customFormat="1" ht="14.4" x14ac:dyDescent="0.3">
      <c r="H402" s="10"/>
      <c r="J402" s="10"/>
      <c r="JR402" s="9" t="s">
        <v>635</v>
      </c>
      <c r="JS402" s="9" t="s">
        <v>1656</v>
      </c>
      <c r="JT402" s="9" t="s">
        <v>71</v>
      </c>
      <c r="JU402" s="9" t="s">
        <v>303</v>
      </c>
    </row>
    <row r="403" spans="8:281" s="9" customFormat="1" ht="14.4" x14ac:dyDescent="0.3">
      <c r="H403" s="10"/>
      <c r="J403" s="10"/>
      <c r="JR403" s="9" t="s">
        <v>521</v>
      </c>
      <c r="JS403" s="9" t="s">
        <v>36</v>
      </c>
      <c r="JT403" s="9" t="s">
        <v>1391</v>
      </c>
      <c r="JU403" s="9" t="s">
        <v>1720</v>
      </c>
    </row>
    <row r="404" spans="8:281" s="9" customFormat="1" ht="14.4" x14ac:dyDescent="0.3">
      <c r="H404" s="10"/>
      <c r="J404" s="10"/>
      <c r="JR404" s="9" t="s">
        <v>869</v>
      </c>
      <c r="JS404" s="9" t="s">
        <v>1656</v>
      </c>
      <c r="JT404" s="9" t="s">
        <v>1657</v>
      </c>
      <c r="JU404" s="9" t="s">
        <v>1389</v>
      </c>
    </row>
    <row r="405" spans="8:281" s="9" customFormat="1" ht="14.4" x14ac:dyDescent="0.3">
      <c r="H405" s="10"/>
      <c r="J405" s="10"/>
      <c r="JR405" s="9" t="s">
        <v>1037</v>
      </c>
      <c r="JS405" s="9" t="s">
        <v>36</v>
      </c>
      <c r="JT405" s="9" t="s">
        <v>52</v>
      </c>
      <c r="JU405" s="9" t="s">
        <v>276</v>
      </c>
    </row>
    <row r="406" spans="8:281" s="9" customFormat="1" ht="14.4" x14ac:dyDescent="0.3">
      <c r="H406" s="10"/>
      <c r="J406" s="10"/>
      <c r="JR406" s="9" t="s">
        <v>672</v>
      </c>
      <c r="JS406" s="9" t="s">
        <v>1656</v>
      </c>
      <c r="JT406" s="9" t="s">
        <v>1657</v>
      </c>
      <c r="JU406" s="9" t="s">
        <v>1745</v>
      </c>
    </row>
    <row r="407" spans="8:281" s="9" customFormat="1" ht="14.4" x14ac:dyDescent="0.3">
      <c r="H407" s="10"/>
      <c r="J407" s="10"/>
      <c r="JR407" s="9" t="s">
        <v>962</v>
      </c>
      <c r="JS407" s="9" t="s">
        <v>1656</v>
      </c>
      <c r="JT407" s="9" t="s">
        <v>1657</v>
      </c>
      <c r="JU407" s="9" t="s">
        <v>1389</v>
      </c>
    </row>
    <row r="408" spans="8:281" s="9" customFormat="1" ht="14.4" x14ac:dyDescent="0.3">
      <c r="H408" s="10"/>
      <c r="J408" s="10"/>
      <c r="JR408" s="9" t="s">
        <v>580</v>
      </c>
      <c r="JS408" s="9" t="s">
        <v>1656</v>
      </c>
      <c r="JT408" s="9" t="s">
        <v>1657</v>
      </c>
      <c r="JU408" s="9" t="s">
        <v>231</v>
      </c>
    </row>
    <row r="409" spans="8:281" s="9" customFormat="1" ht="14.4" x14ac:dyDescent="0.3">
      <c r="H409" s="10"/>
      <c r="J409" s="10"/>
      <c r="JR409" s="9" t="s">
        <v>1035</v>
      </c>
      <c r="JS409" s="9" t="s">
        <v>1656</v>
      </c>
      <c r="JT409" s="9" t="s">
        <v>1657</v>
      </c>
      <c r="JU409" s="9" t="s">
        <v>1389</v>
      </c>
    </row>
    <row r="410" spans="8:281" s="9" customFormat="1" ht="14.4" x14ac:dyDescent="0.3">
      <c r="H410" s="10"/>
      <c r="J410" s="10"/>
      <c r="JR410" s="9" t="s">
        <v>622</v>
      </c>
      <c r="JS410" s="9" t="s">
        <v>40</v>
      </c>
      <c r="JT410" s="9" t="s">
        <v>86</v>
      </c>
      <c r="JU410" s="9" t="s">
        <v>1417</v>
      </c>
    </row>
    <row r="411" spans="8:281" s="9" customFormat="1" ht="14.4" x14ac:dyDescent="0.3">
      <c r="H411" s="10"/>
      <c r="J411" s="10"/>
      <c r="JR411" s="9" t="s">
        <v>1309</v>
      </c>
      <c r="JS411" s="9" t="s">
        <v>38</v>
      </c>
      <c r="JT411" s="9" t="s">
        <v>1180</v>
      </c>
      <c r="JU411" s="9" t="s">
        <v>1373</v>
      </c>
    </row>
    <row r="412" spans="8:281" s="9" customFormat="1" ht="14.4" x14ac:dyDescent="0.3">
      <c r="H412" s="10"/>
      <c r="J412" s="10"/>
      <c r="JR412" s="9" t="s">
        <v>1462</v>
      </c>
      <c r="JS412" s="9" t="s">
        <v>36</v>
      </c>
      <c r="JT412" s="9" t="s">
        <v>1708</v>
      </c>
      <c r="JU412" s="9" t="s">
        <v>248</v>
      </c>
    </row>
    <row r="413" spans="8:281" s="9" customFormat="1" ht="14.4" x14ac:dyDescent="0.3">
      <c r="H413" s="10"/>
      <c r="J413" s="10"/>
      <c r="JR413" s="9" t="s">
        <v>804</v>
      </c>
      <c r="JS413" s="9" t="s">
        <v>39</v>
      </c>
      <c r="JT413" s="9" t="s">
        <v>1348</v>
      </c>
      <c r="JU413" s="9" t="s">
        <v>143</v>
      </c>
    </row>
    <row r="414" spans="8:281" s="9" customFormat="1" ht="14.4" x14ac:dyDescent="0.3">
      <c r="H414" s="10"/>
      <c r="J414" s="10"/>
      <c r="JR414" s="9" t="s">
        <v>585</v>
      </c>
      <c r="JS414" s="9" t="s">
        <v>39</v>
      </c>
      <c r="JT414" s="9" t="s">
        <v>1343</v>
      </c>
      <c r="JU414" s="9" t="s">
        <v>1422</v>
      </c>
    </row>
    <row r="415" spans="8:281" s="9" customFormat="1" ht="14.4" x14ac:dyDescent="0.3">
      <c r="H415" s="10"/>
      <c r="J415" s="10"/>
      <c r="JR415" s="9" t="s">
        <v>378</v>
      </c>
      <c r="JS415" s="9" t="s">
        <v>39</v>
      </c>
      <c r="JT415" s="9" t="s">
        <v>1408</v>
      </c>
      <c r="JU415" s="9" t="s">
        <v>1424</v>
      </c>
    </row>
    <row r="416" spans="8:281" s="9" customFormat="1" ht="14.4" x14ac:dyDescent="0.3">
      <c r="H416" s="10"/>
      <c r="J416" s="10"/>
      <c r="JR416" s="9" t="s">
        <v>1527</v>
      </c>
      <c r="JS416" s="9" t="s">
        <v>38</v>
      </c>
      <c r="JT416" s="9" t="s">
        <v>1180</v>
      </c>
      <c r="JU416" s="9" t="s">
        <v>1421</v>
      </c>
    </row>
    <row r="417" spans="8:281" s="9" customFormat="1" ht="14.4" x14ac:dyDescent="0.3">
      <c r="H417" s="10"/>
      <c r="J417" s="10"/>
      <c r="JR417" s="9" t="s">
        <v>758</v>
      </c>
      <c r="JS417" s="9" t="s">
        <v>1385</v>
      </c>
      <c r="JT417" s="9" t="s">
        <v>1716</v>
      </c>
      <c r="JU417" s="9" t="s">
        <v>1729</v>
      </c>
    </row>
    <row r="418" spans="8:281" s="9" customFormat="1" ht="14.4" x14ac:dyDescent="0.3">
      <c r="H418" s="10"/>
      <c r="J418" s="10"/>
      <c r="JR418" s="9" t="s">
        <v>867</v>
      </c>
      <c r="JS418" s="9" t="s">
        <v>1385</v>
      </c>
      <c r="JT418" s="9" t="s">
        <v>1716</v>
      </c>
      <c r="JU418" s="9" t="s">
        <v>266</v>
      </c>
    </row>
    <row r="419" spans="8:281" s="9" customFormat="1" ht="14.4" x14ac:dyDescent="0.3">
      <c r="H419" s="10"/>
      <c r="J419" s="10"/>
      <c r="JR419" s="9" t="s">
        <v>1663</v>
      </c>
      <c r="JS419" s="9" t="s">
        <v>38</v>
      </c>
      <c r="JT419" s="9" t="s">
        <v>1636</v>
      </c>
      <c r="JU419" s="9" t="s">
        <v>1637</v>
      </c>
    </row>
    <row r="420" spans="8:281" s="9" customFormat="1" ht="14.4" x14ac:dyDescent="0.3">
      <c r="H420" s="10"/>
      <c r="J420" s="10"/>
      <c r="JR420" s="9" t="s">
        <v>1315</v>
      </c>
      <c r="JS420" s="9" t="s">
        <v>38</v>
      </c>
      <c r="JT420" s="9" t="s">
        <v>1180</v>
      </c>
      <c r="JU420" s="9" t="s">
        <v>1373</v>
      </c>
    </row>
    <row r="421" spans="8:281" s="9" customFormat="1" ht="14.4" x14ac:dyDescent="0.3">
      <c r="H421" s="10"/>
      <c r="J421" s="10"/>
      <c r="JR421" s="9" t="s">
        <v>1321</v>
      </c>
      <c r="JS421" s="9" t="s">
        <v>38</v>
      </c>
      <c r="JT421" s="9" t="s">
        <v>1180</v>
      </c>
      <c r="JU421" s="9" t="s">
        <v>1373</v>
      </c>
    </row>
    <row r="422" spans="8:281" s="9" customFormat="1" ht="14.4" x14ac:dyDescent="0.3">
      <c r="H422" s="10"/>
      <c r="J422" s="10"/>
      <c r="JR422" s="9" t="s">
        <v>1580</v>
      </c>
      <c r="JS422" s="9" t="s">
        <v>38</v>
      </c>
      <c r="JT422" s="9" t="s">
        <v>1572</v>
      </c>
      <c r="JU422" s="9" t="s">
        <v>977</v>
      </c>
    </row>
    <row r="423" spans="8:281" s="9" customFormat="1" ht="14.4" x14ac:dyDescent="0.3">
      <c r="H423" s="10"/>
      <c r="J423" s="10"/>
      <c r="JR423" s="9" t="s">
        <v>465</v>
      </c>
      <c r="JS423" s="9" t="s">
        <v>1385</v>
      </c>
      <c r="JT423" s="9" t="s">
        <v>85</v>
      </c>
      <c r="JU423" s="9" t="s">
        <v>1750</v>
      </c>
    </row>
    <row r="424" spans="8:281" s="9" customFormat="1" ht="14.4" x14ac:dyDescent="0.3">
      <c r="H424" s="10"/>
      <c r="J424" s="10"/>
      <c r="JR424" s="9" t="s">
        <v>1060</v>
      </c>
      <c r="JS424" s="9" t="s">
        <v>38</v>
      </c>
      <c r="JT424" s="9" t="s">
        <v>55</v>
      </c>
      <c r="JU424" s="9" t="s">
        <v>1371</v>
      </c>
    </row>
    <row r="425" spans="8:281" s="9" customFormat="1" ht="14.4" x14ac:dyDescent="0.3">
      <c r="H425" s="10"/>
      <c r="J425" s="10"/>
      <c r="JR425" s="9" t="s">
        <v>845</v>
      </c>
      <c r="JS425" s="9" t="s">
        <v>38</v>
      </c>
      <c r="JT425" s="9" t="s">
        <v>55</v>
      </c>
      <c r="JU425" s="9" t="s">
        <v>1350</v>
      </c>
    </row>
    <row r="426" spans="8:281" s="9" customFormat="1" ht="14.4" x14ac:dyDescent="0.3">
      <c r="H426" s="10"/>
      <c r="J426" s="10"/>
      <c r="JR426" s="9" t="s">
        <v>1561</v>
      </c>
      <c r="JS426" s="9" t="s">
        <v>39</v>
      </c>
      <c r="JT426" s="9" t="s">
        <v>58</v>
      </c>
      <c r="JU426" s="9" t="s">
        <v>202</v>
      </c>
    </row>
    <row r="427" spans="8:281" s="9" customFormat="1" ht="14.4" x14ac:dyDescent="0.3">
      <c r="H427" s="10"/>
      <c r="J427" s="10"/>
      <c r="JR427" s="9" t="s">
        <v>524</v>
      </c>
      <c r="JS427" s="9" t="s">
        <v>38</v>
      </c>
      <c r="JT427" s="9" t="s">
        <v>1676</v>
      </c>
      <c r="JU427" s="9" t="s">
        <v>1677</v>
      </c>
    </row>
    <row r="428" spans="8:281" s="9" customFormat="1" ht="14.4" x14ac:dyDescent="0.3">
      <c r="H428" s="10"/>
      <c r="J428" s="10"/>
      <c r="JR428" s="9" t="s">
        <v>388</v>
      </c>
      <c r="JS428" s="9" t="s">
        <v>38</v>
      </c>
      <c r="JT428" s="9" t="s">
        <v>1572</v>
      </c>
      <c r="JU428" s="9" t="s">
        <v>1425</v>
      </c>
    </row>
    <row r="429" spans="8:281" s="9" customFormat="1" ht="14.4" x14ac:dyDescent="0.3">
      <c r="H429" s="10"/>
      <c r="J429" s="10"/>
      <c r="JR429" s="9" t="s">
        <v>1018</v>
      </c>
      <c r="JS429" s="9" t="s">
        <v>39</v>
      </c>
      <c r="JT429" s="9" t="s">
        <v>58</v>
      </c>
      <c r="JU429" s="9" t="s">
        <v>1045</v>
      </c>
    </row>
    <row r="430" spans="8:281" s="9" customFormat="1" ht="14.4" x14ac:dyDescent="0.3">
      <c r="H430" s="10"/>
      <c r="J430" s="10"/>
      <c r="JR430" s="9" t="s">
        <v>934</v>
      </c>
      <c r="JS430" s="9" t="s">
        <v>38</v>
      </c>
      <c r="JT430" s="9" t="s">
        <v>1636</v>
      </c>
      <c r="JU430" s="9" t="s">
        <v>1406</v>
      </c>
    </row>
    <row r="431" spans="8:281" s="9" customFormat="1" ht="14.4" x14ac:dyDescent="0.3">
      <c r="H431" s="10"/>
      <c r="J431" s="10"/>
      <c r="JR431" s="9" t="s">
        <v>590</v>
      </c>
      <c r="JS431" s="9" t="s">
        <v>39</v>
      </c>
      <c r="JT431" s="9" t="s">
        <v>1343</v>
      </c>
      <c r="JU431" s="9" t="s">
        <v>1410</v>
      </c>
    </row>
    <row r="432" spans="8:281" s="9" customFormat="1" ht="14.4" x14ac:dyDescent="0.3">
      <c r="H432" s="10"/>
      <c r="J432" s="10"/>
      <c r="JR432" s="9" t="s">
        <v>679</v>
      </c>
      <c r="JS432" s="9" t="s">
        <v>38</v>
      </c>
      <c r="JT432" s="9" t="s">
        <v>1676</v>
      </c>
      <c r="JU432" s="9" t="s">
        <v>1677</v>
      </c>
    </row>
    <row r="433" spans="8:281" s="9" customFormat="1" ht="14.4" x14ac:dyDescent="0.3">
      <c r="H433" s="10"/>
      <c r="J433" s="10"/>
      <c r="JR433" s="9" t="s">
        <v>1537</v>
      </c>
      <c r="JS433" s="9" t="s">
        <v>38</v>
      </c>
      <c r="JT433" s="9" t="s">
        <v>1676</v>
      </c>
      <c r="JU433" s="9" t="s">
        <v>1677</v>
      </c>
    </row>
    <row r="434" spans="8:281" s="9" customFormat="1" ht="14.4" x14ac:dyDescent="0.3">
      <c r="H434" s="10"/>
      <c r="J434" s="10"/>
      <c r="JR434" s="9" t="s">
        <v>916</v>
      </c>
      <c r="JS434" s="9" t="s">
        <v>38</v>
      </c>
      <c r="JT434" s="9" t="s">
        <v>1676</v>
      </c>
      <c r="JU434" s="9" t="s">
        <v>1677</v>
      </c>
    </row>
    <row r="435" spans="8:281" s="9" customFormat="1" ht="14.4" x14ac:dyDescent="0.3">
      <c r="H435" s="10"/>
      <c r="J435" s="10"/>
      <c r="JR435" s="9" t="s">
        <v>1578</v>
      </c>
      <c r="JS435" s="9" t="s">
        <v>38</v>
      </c>
      <c r="JT435" s="9" t="s">
        <v>1676</v>
      </c>
      <c r="JU435" s="9" t="s">
        <v>1677</v>
      </c>
    </row>
    <row r="436" spans="8:281" s="9" customFormat="1" ht="14.4" x14ac:dyDescent="0.3">
      <c r="H436" s="10"/>
      <c r="J436" s="10"/>
      <c r="JR436" s="9" t="s">
        <v>1602</v>
      </c>
      <c r="JS436" s="9" t="s">
        <v>38</v>
      </c>
      <c r="JT436" s="9" t="s">
        <v>1676</v>
      </c>
      <c r="JU436" s="9" t="s">
        <v>1677</v>
      </c>
    </row>
    <row r="437" spans="8:281" s="9" customFormat="1" ht="14.4" x14ac:dyDescent="0.3">
      <c r="H437" s="10"/>
      <c r="J437" s="10"/>
      <c r="JR437" s="9" t="s">
        <v>150</v>
      </c>
      <c r="JS437" s="9" t="s">
        <v>1656</v>
      </c>
      <c r="JT437" s="9" t="s">
        <v>71</v>
      </c>
      <c r="JU437" s="9" t="s">
        <v>150</v>
      </c>
    </row>
    <row r="438" spans="8:281" s="9" customFormat="1" ht="14.4" x14ac:dyDescent="0.3">
      <c r="H438" s="10"/>
      <c r="J438" s="10"/>
      <c r="JR438" s="9" t="s">
        <v>455</v>
      </c>
      <c r="JS438" s="9" t="s">
        <v>1656</v>
      </c>
      <c r="JT438" s="9" t="s">
        <v>1657</v>
      </c>
      <c r="JU438" s="9" t="s">
        <v>1426</v>
      </c>
    </row>
    <row r="439" spans="8:281" s="9" customFormat="1" ht="14.4" x14ac:dyDescent="0.3">
      <c r="H439" s="10"/>
      <c r="J439" s="10"/>
      <c r="JR439" s="9" t="s">
        <v>801</v>
      </c>
      <c r="JS439" s="9" t="s">
        <v>1656</v>
      </c>
      <c r="JT439" s="9" t="s">
        <v>1657</v>
      </c>
      <c r="JU439" s="9" t="s">
        <v>1745</v>
      </c>
    </row>
    <row r="440" spans="8:281" s="9" customFormat="1" ht="14.4" x14ac:dyDescent="0.3">
      <c r="H440" s="10"/>
      <c r="J440" s="10"/>
      <c r="JR440" s="9" t="s">
        <v>1599</v>
      </c>
      <c r="JS440" s="9" t="s">
        <v>1340</v>
      </c>
      <c r="JT440" s="9" t="s">
        <v>57</v>
      </c>
      <c r="JU440" s="9" t="s">
        <v>57</v>
      </c>
    </row>
    <row r="441" spans="8:281" s="9" customFormat="1" ht="14.4" x14ac:dyDescent="0.3">
      <c r="H441" s="10"/>
      <c r="J441" s="10"/>
      <c r="JR441" s="9" t="s">
        <v>464</v>
      </c>
      <c r="JS441" s="9" t="s">
        <v>39</v>
      </c>
      <c r="JT441" s="9" t="s">
        <v>58</v>
      </c>
      <c r="JU441" s="9" t="s">
        <v>281</v>
      </c>
    </row>
    <row r="442" spans="8:281" s="9" customFormat="1" ht="14.4" x14ac:dyDescent="0.3">
      <c r="H442" s="10"/>
      <c r="J442" s="10"/>
      <c r="JR442" s="9" t="s">
        <v>791</v>
      </c>
      <c r="JS442" s="9" t="s">
        <v>1385</v>
      </c>
      <c r="JT442" s="9" t="s">
        <v>1716</v>
      </c>
      <c r="JU442" s="9" t="s">
        <v>1725</v>
      </c>
    </row>
    <row r="443" spans="8:281" s="9" customFormat="1" ht="14.4" x14ac:dyDescent="0.3">
      <c r="H443" s="10"/>
      <c r="J443" s="10"/>
      <c r="JR443" s="9" t="s">
        <v>591</v>
      </c>
      <c r="JS443" s="9" t="s">
        <v>39</v>
      </c>
      <c r="JT443" s="9" t="s">
        <v>1343</v>
      </c>
      <c r="JU443" s="9" t="s">
        <v>1419</v>
      </c>
    </row>
    <row r="444" spans="8:281" s="9" customFormat="1" ht="14.4" x14ac:dyDescent="0.3">
      <c r="H444" s="10"/>
      <c r="J444" s="10"/>
      <c r="JR444" s="9" t="s">
        <v>1025</v>
      </c>
      <c r="JS444" s="9" t="s">
        <v>39</v>
      </c>
      <c r="JT444" s="9" t="s">
        <v>1343</v>
      </c>
      <c r="JU444" s="9" t="s">
        <v>1370</v>
      </c>
    </row>
    <row r="445" spans="8:281" s="9" customFormat="1" ht="14.4" x14ac:dyDescent="0.3">
      <c r="H445" s="10"/>
      <c r="J445" s="10"/>
      <c r="JR445" s="9" t="s">
        <v>478</v>
      </c>
      <c r="JS445" s="9" t="s">
        <v>36</v>
      </c>
      <c r="JT445" s="9" t="s">
        <v>1391</v>
      </c>
      <c r="JU445" s="9" t="s">
        <v>1751</v>
      </c>
    </row>
    <row r="446" spans="8:281" s="9" customFormat="1" ht="14.4" x14ac:dyDescent="0.3">
      <c r="H446" s="10"/>
      <c r="J446" s="10"/>
      <c r="JR446" s="9" t="s">
        <v>938</v>
      </c>
      <c r="JS446" s="9" t="s">
        <v>39</v>
      </c>
      <c r="JT446" s="9" t="s">
        <v>72</v>
      </c>
      <c r="JU446" s="9" t="s">
        <v>1415</v>
      </c>
    </row>
    <row r="447" spans="8:281" s="9" customFormat="1" ht="14.4" x14ac:dyDescent="0.3">
      <c r="H447" s="10"/>
      <c r="J447" s="10"/>
      <c r="JR447" s="9" t="s">
        <v>1014</v>
      </c>
      <c r="JS447" s="9" t="s">
        <v>38</v>
      </c>
      <c r="JT447" s="9" t="s">
        <v>1636</v>
      </c>
      <c r="JU447" s="9" t="s">
        <v>1406</v>
      </c>
    </row>
    <row r="448" spans="8:281" s="9" customFormat="1" ht="14.4" x14ac:dyDescent="0.3">
      <c r="H448" s="10"/>
      <c r="J448" s="10"/>
      <c r="JR448" s="9" t="s">
        <v>880</v>
      </c>
      <c r="JS448" s="9" t="s">
        <v>39</v>
      </c>
      <c r="JT448" s="9" t="s">
        <v>1348</v>
      </c>
      <c r="JU448" s="9" t="s">
        <v>1709</v>
      </c>
    </row>
    <row r="449" spans="8:281" s="9" customFormat="1" ht="14.4" x14ac:dyDescent="0.3">
      <c r="H449" s="10"/>
      <c r="J449" s="10"/>
      <c r="JR449" s="9" t="s">
        <v>835</v>
      </c>
      <c r="JS449" s="9" t="s">
        <v>38</v>
      </c>
      <c r="JT449" s="9" t="s">
        <v>55</v>
      </c>
      <c r="JU449" s="9" t="s">
        <v>1701</v>
      </c>
    </row>
    <row r="450" spans="8:281" s="9" customFormat="1" ht="14.4" x14ac:dyDescent="0.3">
      <c r="H450" s="10"/>
      <c r="J450" s="10"/>
      <c r="JR450" s="9" t="s">
        <v>1286</v>
      </c>
      <c r="JS450" s="9" t="s">
        <v>38</v>
      </c>
      <c r="JT450" s="9" t="s">
        <v>1636</v>
      </c>
      <c r="JU450" s="9" t="s">
        <v>1637</v>
      </c>
    </row>
    <row r="451" spans="8:281" s="9" customFormat="1" ht="14.4" x14ac:dyDescent="0.3">
      <c r="H451" s="10"/>
      <c r="J451" s="10"/>
      <c r="JR451" s="9" t="s">
        <v>343</v>
      </c>
      <c r="JS451" s="9" t="s">
        <v>38</v>
      </c>
      <c r="JT451" s="9" t="s">
        <v>888</v>
      </c>
      <c r="JU451" s="9" t="s">
        <v>118</v>
      </c>
    </row>
    <row r="452" spans="8:281" s="9" customFormat="1" ht="14.4" x14ac:dyDescent="0.3">
      <c r="H452" s="10"/>
      <c r="J452" s="10"/>
      <c r="JR452" s="9" t="s">
        <v>759</v>
      </c>
      <c r="JS452" s="9" t="s">
        <v>38</v>
      </c>
      <c r="JT452" s="9" t="s">
        <v>68</v>
      </c>
      <c r="JU452" s="9" t="s">
        <v>1407</v>
      </c>
    </row>
    <row r="453" spans="8:281" s="9" customFormat="1" ht="14.4" x14ac:dyDescent="0.3">
      <c r="H453" s="10"/>
      <c r="J453" s="10"/>
      <c r="JR453" s="9" t="s">
        <v>525</v>
      </c>
      <c r="JS453" s="9" t="s">
        <v>1656</v>
      </c>
      <c r="JT453" s="9" t="s">
        <v>71</v>
      </c>
      <c r="JU453" s="9" t="s">
        <v>150</v>
      </c>
    </row>
    <row r="454" spans="8:281" s="9" customFormat="1" ht="14.4" x14ac:dyDescent="0.3">
      <c r="H454" s="10"/>
      <c r="J454" s="10"/>
      <c r="JR454" s="9" t="s">
        <v>1019</v>
      </c>
      <c r="JS454" s="9" t="s">
        <v>39</v>
      </c>
      <c r="JT454" s="9" t="s">
        <v>48</v>
      </c>
      <c r="JU454" s="9" t="s">
        <v>1672</v>
      </c>
    </row>
    <row r="455" spans="8:281" s="9" customFormat="1" ht="14.4" x14ac:dyDescent="0.3">
      <c r="H455" s="10"/>
      <c r="J455" s="10"/>
      <c r="JR455" s="9" t="s">
        <v>1294</v>
      </c>
      <c r="JS455" s="9" t="s">
        <v>38</v>
      </c>
      <c r="JT455" s="9" t="s">
        <v>1636</v>
      </c>
      <c r="JU455" s="9" t="s">
        <v>1637</v>
      </c>
    </row>
    <row r="456" spans="8:281" s="9" customFormat="1" ht="14.4" x14ac:dyDescent="0.3">
      <c r="H456" s="10"/>
      <c r="J456" s="10"/>
      <c r="JR456" s="9" t="s">
        <v>663</v>
      </c>
      <c r="JS456" s="9" t="s">
        <v>38</v>
      </c>
      <c r="JT456" s="9" t="s">
        <v>80</v>
      </c>
      <c r="JU456" s="9" t="s">
        <v>1718</v>
      </c>
    </row>
    <row r="457" spans="8:281" s="9" customFormat="1" ht="14.4" x14ac:dyDescent="0.3">
      <c r="H457" s="10"/>
      <c r="J457" s="10"/>
      <c r="JR457" s="9" t="s">
        <v>1498</v>
      </c>
      <c r="JS457" s="9" t="s">
        <v>38</v>
      </c>
      <c r="JT457" s="9" t="s">
        <v>55</v>
      </c>
      <c r="JU457" s="9" t="s">
        <v>258</v>
      </c>
    </row>
    <row r="458" spans="8:281" s="9" customFormat="1" ht="14.4" x14ac:dyDescent="0.3">
      <c r="H458" s="10"/>
      <c r="J458" s="10"/>
      <c r="JR458" s="9" t="s">
        <v>593</v>
      </c>
      <c r="JS458" s="9" t="s">
        <v>38</v>
      </c>
      <c r="JT458" s="9" t="s">
        <v>1572</v>
      </c>
      <c r="JU458" s="9" t="s">
        <v>245</v>
      </c>
    </row>
    <row r="459" spans="8:281" s="9" customFormat="1" ht="14.4" x14ac:dyDescent="0.3">
      <c r="H459" s="10"/>
      <c r="J459" s="10"/>
      <c r="JR459" s="9" t="s">
        <v>937</v>
      </c>
      <c r="JS459" s="9" t="s">
        <v>1385</v>
      </c>
      <c r="JT459" s="9" t="s">
        <v>85</v>
      </c>
      <c r="JU459" s="9" t="s">
        <v>1722</v>
      </c>
    </row>
    <row r="460" spans="8:281" s="9" customFormat="1" ht="14.4" x14ac:dyDescent="0.3">
      <c r="H460" s="10"/>
      <c r="J460" s="10"/>
      <c r="JR460" s="9" t="s">
        <v>1487</v>
      </c>
      <c r="JS460" s="9" t="s">
        <v>38</v>
      </c>
      <c r="JT460" s="9" t="s">
        <v>1676</v>
      </c>
      <c r="JU460" s="9" t="s">
        <v>1382</v>
      </c>
    </row>
    <row r="461" spans="8:281" s="9" customFormat="1" ht="14.4" x14ac:dyDescent="0.3">
      <c r="H461" s="10"/>
      <c r="J461" s="10"/>
      <c r="JR461" s="9" t="s">
        <v>1068</v>
      </c>
      <c r="JS461" s="9" t="s">
        <v>39</v>
      </c>
      <c r="JT461" s="9" t="s">
        <v>1365</v>
      </c>
      <c r="JU461" s="9" t="s">
        <v>1405</v>
      </c>
    </row>
    <row r="462" spans="8:281" s="9" customFormat="1" ht="14.4" x14ac:dyDescent="0.3">
      <c r="H462" s="10"/>
      <c r="J462" s="10"/>
      <c r="JR462" s="9" t="s">
        <v>332</v>
      </c>
      <c r="JS462" s="9" t="s">
        <v>1385</v>
      </c>
      <c r="JT462" s="9" t="s">
        <v>1716</v>
      </c>
      <c r="JU462" s="9" t="s">
        <v>1752</v>
      </c>
    </row>
    <row r="463" spans="8:281" s="9" customFormat="1" ht="14.4" x14ac:dyDescent="0.3">
      <c r="H463" s="10"/>
      <c r="J463" s="10"/>
      <c r="JR463" s="9" t="s">
        <v>1119</v>
      </c>
      <c r="JS463" s="9" t="s">
        <v>39</v>
      </c>
      <c r="JT463" s="9" t="s">
        <v>1365</v>
      </c>
      <c r="JU463" s="9" t="s">
        <v>1405</v>
      </c>
    </row>
    <row r="464" spans="8:281" s="9" customFormat="1" ht="14.4" x14ac:dyDescent="0.3">
      <c r="H464" s="10"/>
      <c r="J464" s="10"/>
      <c r="JR464" s="9" t="s">
        <v>939</v>
      </c>
      <c r="JS464" s="9" t="s">
        <v>39</v>
      </c>
      <c r="JT464" s="9" t="s">
        <v>72</v>
      </c>
      <c r="JU464" s="9" t="s">
        <v>1376</v>
      </c>
    </row>
    <row r="465" spans="8:281" s="9" customFormat="1" ht="14.4" x14ac:dyDescent="0.3">
      <c r="H465" s="10"/>
      <c r="J465" s="10"/>
      <c r="JR465" s="9" t="s">
        <v>1493</v>
      </c>
      <c r="JS465" s="9" t="s">
        <v>38</v>
      </c>
      <c r="JT465" s="9" t="s">
        <v>888</v>
      </c>
      <c r="JU465" s="9" t="s">
        <v>1403</v>
      </c>
    </row>
    <row r="466" spans="8:281" s="9" customFormat="1" ht="14.4" x14ac:dyDescent="0.3">
      <c r="H466" s="10"/>
      <c r="J466" s="10"/>
      <c r="JR466" s="9" t="s">
        <v>1015</v>
      </c>
      <c r="JS466" s="9" t="s">
        <v>1385</v>
      </c>
      <c r="JT466" s="9" t="s">
        <v>85</v>
      </c>
      <c r="JU466" s="9" t="s">
        <v>1722</v>
      </c>
    </row>
    <row r="467" spans="8:281" s="9" customFormat="1" ht="14.4" x14ac:dyDescent="0.3">
      <c r="H467" s="10"/>
      <c r="J467" s="10"/>
      <c r="JR467" s="9" t="s">
        <v>872</v>
      </c>
      <c r="JS467" s="9" t="s">
        <v>38</v>
      </c>
      <c r="JT467" s="9" t="s">
        <v>68</v>
      </c>
      <c r="JU467" s="9" t="s">
        <v>1407</v>
      </c>
    </row>
    <row r="468" spans="8:281" s="9" customFormat="1" ht="14.4" x14ac:dyDescent="0.3">
      <c r="H468" s="10"/>
      <c r="J468" s="10"/>
      <c r="JR468" s="9" t="s">
        <v>474</v>
      </c>
      <c r="JS468" s="9" t="s">
        <v>38</v>
      </c>
      <c r="JT468" s="9" t="s">
        <v>773</v>
      </c>
      <c r="JU468" s="9" t="s">
        <v>297</v>
      </c>
    </row>
    <row r="469" spans="8:281" s="9" customFormat="1" ht="14.4" x14ac:dyDescent="0.3">
      <c r="H469" s="10"/>
      <c r="J469" s="10"/>
      <c r="JR469" s="9" t="s">
        <v>366</v>
      </c>
      <c r="JS469" s="9" t="s">
        <v>36</v>
      </c>
      <c r="JT469" s="9" t="s">
        <v>52</v>
      </c>
      <c r="JU469" s="9" t="s">
        <v>152</v>
      </c>
    </row>
    <row r="470" spans="8:281" s="9" customFormat="1" ht="14.4" x14ac:dyDescent="0.3">
      <c r="H470" s="10"/>
      <c r="J470" s="10"/>
      <c r="JR470" s="9" t="s">
        <v>732</v>
      </c>
      <c r="JS470" s="9" t="s">
        <v>1656</v>
      </c>
      <c r="JT470" s="9" t="s">
        <v>75</v>
      </c>
      <c r="JU470" s="9" t="s">
        <v>75</v>
      </c>
    </row>
    <row r="471" spans="8:281" s="9" customFormat="1" ht="14.4" x14ac:dyDescent="0.3">
      <c r="H471" s="10"/>
      <c r="J471" s="10"/>
      <c r="JR471" s="9" t="s">
        <v>848</v>
      </c>
      <c r="JS471" s="9" t="s">
        <v>1656</v>
      </c>
      <c r="JT471" s="9" t="s">
        <v>75</v>
      </c>
      <c r="JU471" s="9" t="s">
        <v>75</v>
      </c>
    </row>
    <row r="472" spans="8:281" s="9" customFormat="1" ht="14.4" x14ac:dyDescent="0.3">
      <c r="H472" s="10"/>
      <c r="J472" s="10"/>
      <c r="JR472" s="9" t="s">
        <v>946</v>
      </c>
      <c r="JS472" s="9" t="s">
        <v>1656</v>
      </c>
      <c r="JT472" s="9" t="s">
        <v>75</v>
      </c>
      <c r="JU472" s="9" t="s">
        <v>75</v>
      </c>
    </row>
    <row r="473" spans="8:281" s="9" customFormat="1" ht="14.4" x14ac:dyDescent="0.3">
      <c r="H473" s="10"/>
      <c r="J473" s="10"/>
      <c r="JR473" s="9" t="s">
        <v>1021</v>
      </c>
      <c r="JS473" s="9" t="s">
        <v>1656</v>
      </c>
      <c r="JT473" s="9" t="s">
        <v>75</v>
      </c>
      <c r="JU473" s="9" t="s">
        <v>75</v>
      </c>
    </row>
    <row r="474" spans="8:281" s="9" customFormat="1" ht="14.4" x14ac:dyDescent="0.3">
      <c r="H474" s="10"/>
      <c r="J474" s="10"/>
      <c r="JR474" s="9" t="s">
        <v>527</v>
      </c>
      <c r="JS474" s="9" t="s">
        <v>36</v>
      </c>
      <c r="JT474" s="9" t="s">
        <v>52</v>
      </c>
      <c r="JU474" s="9" t="s">
        <v>152</v>
      </c>
    </row>
    <row r="475" spans="8:281" s="9" customFormat="1" ht="14.4" x14ac:dyDescent="0.3">
      <c r="H475" s="10"/>
      <c r="J475" s="10"/>
      <c r="JR475" s="9" t="s">
        <v>682</v>
      </c>
      <c r="JS475" s="9" t="s">
        <v>36</v>
      </c>
      <c r="JT475" s="9" t="s">
        <v>52</v>
      </c>
      <c r="JU475" s="9" t="s">
        <v>152</v>
      </c>
    </row>
    <row r="476" spans="8:281" s="9" customFormat="1" ht="14.4" x14ac:dyDescent="0.3">
      <c r="H476" s="10"/>
      <c r="J476" s="10"/>
      <c r="JR476" s="9" t="s">
        <v>528</v>
      </c>
      <c r="JS476" s="9" t="s">
        <v>1340</v>
      </c>
      <c r="JT476" s="9" t="s">
        <v>1400</v>
      </c>
      <c r="JU476" s="9" t="s">
        <v>1739</v>
      </c>
    </row>
    <row r="477" spans="8:281" s="9" customFormat="1" ht="14.4" x14ac:dyDescent="0.3">
      <c r="H477" s="10"/>
      <c r="J477" s="10"/>
      <c r="JR477" s="9" t="s">
        <v>1551</v>
      </c>
      <c r="JS477" s="9" t="s">
        <v>38</v>
      </c>
      <c r="JT477" s="9" t="s">
        <v>1180</v>
      </c>
      <c r="JU477" s="9" t="s">
        <v>1421</v>
      </c>
    </row>
    <row r="478" spans="8:281" s="9" customFormat="1" ht="14.4" x14ac:dyDescent="0.3">
      <c r="H478" s="10"/>
      <c r="J478" s="10"/>
      <c r="JR478" s="9" t="s">
        <v>624</v>
      </c>
      <c r="JS478" s="9" t="s">
        <v>38</v>
      </c>
      <c r="JT478" s="9" t="s">
        <v>80</v>
      </c>
      <c r="JU478" s="9" t="s">
        <v>1357</v>
      </c>
    </row>
    <row r="479" spans="8:281" s="9" customFormat="1" ht="14.4" x14ac:dyDescent="0.3">
      <c r="H479" s="10"/>
      <c r="J479" s="10"/>
      <c r="JR479" s="9" t="s">
        <v>1523</v>
      </c>
      <c r="JS479" s="9" t="s">
        <v>38</v>
      </c>
      <c r="JT479" s="9" t="s">
        <v>1676</v>
      </c>
      <c r="JU479" s="9" t="s">
        <v>1738</v>
      </c>
    </row>
    <row r="480" spans="8:281" s="9" customFormat="1" ht="14.4" x14ac:dyDescent="0.3">
      <c r="H480" s="10"/>
      <c r="J480" s="10"/>
      <c r="JR480" s="9" t="s">
        <v>1491</v>
      </c>
      <c r="JS480" s="9" t="s">
        <v>38</v>
      </c>
      <c r="JT480" s="9" t="s">
        <v>55</v>
      </c>
      <c r="JU480" s="9" t="s">
        <v>1737</v>
      </c>
    </row>
    <row r="481" spans="8:281" s="9" customFormat="1" ht="14.4" x14ac:dyDescent="0.3">
      <c r="H481" s="10"/>
      <c r="J481" s="10"/>
      <c r="JR481" s="9" t="s">
        <v>1603</v>
      </c>
      <c r="JS481" s="9" t="s">
        <v>38</v>
      </c>
      <c r="JT481" s="9" t="s">
        <v>1572</v>
      </c>
      <c r="JU481" s="9" t="s">
        <v>977</v>
      </c>
    </row>
    <row r="482" spans="8:281" s="9" customFormat="1" ht="14.4" x14ac:dyDescent="0.3">
      <c r="H482" s="10"/>
      <c r="J482" s="10"/>
      <c r="JR482" s="9" t="s">
        <v>936</v>
      </c>
      <c r="JS482" s="9" t="s">
        <v>38</v>
      </c>
      <c r="JT482" s="9" t="s">
        <v>55</v>
      </c>
      <c r="JU482" s="9" t="s">
        <v>1701</v>
      </c>
    </row>
    <row r="483" spans="8:281" s="9" customFormat="1" ht="14.4" x14ac:dyDescent="0.3">
      <c r="H483" s="10"/>
      <c r="J483" s="10"/>
      <c r="JR483" s="9" t="s">
        <v>697</v>
      </c>
      <c r="JS483" s="9" t="s">
        <v>38</v>
      </c>
      <c r="JT483" s="9" t="s">
        <v>888</v>
      </c>
      <c r="JU483" s="9" t="s">
        <v>174</v>
      </c>
    </row>
    <row r="484" spans="8:281" s="9" customFormat="1" ht="14.4" x14ac:dyDescent="0.3">
      <c r="H484" s="10"/>
      <c r="J484" s="10"/>
      <c r="JR484" s="9" t="s">
        <v>1278</v>
      </c>
      <c r="JS484" s="9" t="s">
        <v>1340</v>
      </c>
      <c r="JT484" s="9" t="s">
        <v>1702</v>
      </c>
      <c r="JU484" s="9" t="s">
        <v>106</v>
      </c>
    </row>
    <row r="485" spans="8:281" s="9" customFormat="1" ht="14.4" x14ac:dyDescent="0.3">
      <c r="H485" s="10"/>
      <c r="J485" s="10"/>
      <c r="JR485" s="9" t="s">
        <v>1304</v>
      </c>
      <c r="JS485" s="9" t="s">
        <v>38</v>
      </c>
      <c r="JT485" s="9" t="s">
        <v>1636</v>
      </c>
      <c r="JU485" s="9" t="s">
        <v>1637</v>
      </c>
    </row>
    <row r="486" spans="8:281" s="9" customFormat="1" ht="14.4" x14ac:dyDescent="0.3">
      <c r="H486" s="10"/>
      <c r="J486" s="10"/>
      <c r="JR486" s="9" t="s">
        <v>1502</v>
      </c>
      <c r="JS486" s="9" t="s">
        <v>38</v>
      </c>
      <c r="JT486" s="9" t="s">
        <v>1572</v>
      </c>
      <c r="JU486" s="9" t="s">
        <v>97</v>
      </c>
    </row>
    <row r="487" spans="8:281" s="9" customFormat="1" ht="14.4" x14ac:dyDescent="0.3">
      <c r="H487" s="10"/>
      <c r="J487" s="10"/>
      <c r="JR487" s="9" t="s">
        <v>461</v>
      </c>
      <c r="JS487" s="9" t="s">
        <v>36</v>
      </c>
      <c r="JT487" s="9" t="s">
        <v>1700</v>
      </c>
      <c r="JU487" s="9" t="s">
        <v>1753</v>
      </c>
    </row>
    <row r="488" spans="8:281" s="9" customFormat="1" ht="14.4" x14ac:dyDescent="0.3">
      <c r="H488" s="10"/>
      <c r="J488" s="10"/>
      <c r="JR488" s="9" t="s">
        <v>491</v>
      </c>
      <c r="JS488" s="9" t="s">
        <v>38</v>
      </c>
      <c r="JT488" s="9" t="s">
        <v>888</v>
      </c>
      <c r="JU488" s="9" t="s">
        <v>100</v>
      </c>
    </row>
    <row r="489" spans="8:281" s="9" customFormat="1" ht="14.4" x14ac:dyDescent="0.3">
      <c r="H489" s="10"/>
      <c r="J489" s="10"/>
      <c r="JR489" s="9" t="s">
        <v>1079</v>
      </c>
      <c r="JS489" s="9" t="s">
        <v>39</v>
      </c>
      <c r="JT489" s="9" t="s">
        <v>48</v>
      </c>
      <c r="JU489" s="9" t="s">
        <v>1672</v>
      </c>
    </row>
    <row r="490" spans="8:281" s="9" customFormat="1" ht="14.4" x14ac:dyDescent="0.3">
      <c r="H490" s="10"/>
      <c r="J490" s="10"/>
      <c r="JR490" s="9" t="s">
        <v>956</v>
      </c>
      <c r="JS490" s="9" t="s">
        <v>38</v>
      </c>
      <c r="JT490" s="9" t="s">
        <v>80</v>
      </c>
      <c r="JU490" s="9" t="s">
        <v>1390</v>
      </c>
    </row>
    <row r="491" spans="8:281" s="9" customFormat="1" ht="14.4" x14ac:dyDescent="0.3">
      <c r="H491" s="10"/>
      <c r="J491" s="10"/>
      <c r="JR491" s="9" t="s">
        <v>1148</v>
      </c>
      <c r="JS491" s="9" t="s">
        <v>38</v>
      </c>
      <c r="JT491" s="9" t="s">
        <v>1180</v>
      </c>
      <c r="JU491" s="9" t="s">
        <v>1368</v>
      </c>
    </row>
    <row r="492" spans="8:281" s="9" customFormat="1" ht="14.4" x14ac:dyDescent="0.3">
      <c r="H492" s="10"/>
      <c r="J492" s="10"/>
      <c r="JR492" s="9" t="s">
        <v>904</v>
      </c>
      <c r="JS492" s="9" t="s">
        <v>39</v>
      </c>
      <c r="JT492" s="9" t="s">
        <v>72</v>
      </c>
      <c r="JU492" s="9" t="s">
        <v>1733</v>
      </c>
    </row>
    <row r="493" spans="8:281" s="9" customFormat="1" ht="14.4" x14ac:dyDescent="0.3">
      <c r="H493" s="10"/>
      <c r="J493" s="10"/>
      <c r="JR493" s="9" t="s">
        <v>1503</v>
      </c>
      <c r="JS493" s="9" t="s">
        <v>38</v>
      </c>
      <c r="JT493" s="9" t="s">
        <v>888</v>
      </c>
      <c r="JU493" s="9" t="s">
        <v>100</v>
      </c>
    </row>
    <row r="494" spans="8:281" s="9" customFormat="1" ht="14.4" x14ac:dyDescent="0.3">
      <c r="H494" s="10"/>
      <c r="J494" s="10"/>
      <c r="JR494" s="9" t="s">
        <v>753</v>
      </c>
      <c r="JS494" s="9" t="s">
        <v>39</v>
      </c>
      <c r="JT494" s="9" t="s">
        <v>58</v>
      </c>
      <c r="JU494" s="9" t="s">
        <v>261</v>
      </c>
    </row>
    <row r="495" spans="8:281" s="9" customFormat="1" ht="14.4" x14ac:dyDescent="0.3">
      <c r="H495" s="10"/>
      <c r="J495" s="10"/>
      <c r="JR495" s="9" t="s">
        <v>876</v>
      </c>
      <c r="JS495" s="9" t="s">
        <v>1656</v>
      </c>
      <c r="JT495" s="9" t="s">
        <v>71</v>
      </c>
      <c r="JU495" s="9" t="s">
        <v>283</v>
      </c>
    </row>
    <row r="496" spans="8:281" s="9" customFormat="1" ht="14.4" x14ac:dyDescent="0.3">
      <c r="H496" s="10"/>
      <c r="J496" s="10"/>
      <c r="JR496" s="9" t="s">
        <v>156</v>
      </c>
      <c r="JS496" s="9" t="s">
        <v>1385</v>
      </c>
      <c r="JT496" s="9" t="s">
        <v>85</v>
      </c>
      <c r="JU496" s="9" t="s">
        <v>156</v>
      </c>
    </row>
    <row r="497" spans="8:281" s="9" customFormat="1" ht="14.4" x14ac:dyDescent="0.3">
      <c r="H497" s="10"/>
      <c r="J497" s="10"/>
      <c r="JR497" s="9" t="s">
        <v>1520</v>
      </c>
      <c r="JS497" s="9" t="s">
        <v>38</v>
      </c>
      <c r="JT497" s="9" t="s">
        <v>1572</v>
      </c>
      <c r="JU497" s="9" t="s">
        <v>245</v>
      </c>
    </row>
    <row r="498" spans="8:281" s="9" customFormat="1" ht="14.4" x14ac:dyDescent="0.3">
      <c r="H498" s="10"/>
      <c r="J498" s="10"/>
      <c r="JR498" s="9" t="s">
        <v>386</v>
      </c>
      <c r="JS498" s="9" t="s">
        <v>38</v>
      </c>
      <c r="JT498" s="9" t="s">
        <v>1572</v>
      </c>
      <c r="JU498" s="9" t="s">
        <v>1754</v>
      </c>
    </row>
    <row r="499" spans="8:281" s="9" customFormat="1" ht="14.4" x14ac:dyDescent="0.3">
      <c r="H499" s="10"/>
      <c r="J499" s="10"/>
      <c r="JR499" s="9" t="s">
        <v>1185</v>
      </c>
      <c r="JS499" s="9" t="s">
        <v>38</v>
      </c>
      <c r="JT499" s="9" t="s">
        <v>1180</v>
      </c>
      <c r="JU499" s="9" t="s">
        <v>1368</v>
      </c>
    </row>
    <row r="500" spans="8:281" s="9" customFormat="1" ht="14.4" x14ac:dyDescent="0.3">
      <c r="H500" s="10"/>
      <c r="J500" s="10"/>
      <c r="JR500" s="9" t="s">
        <v>677</v>
      </c>
      <c r="JS500" s="9" t="s">
        <v>39</v>
      </c>
      <c r="JT500" s="9" t="s">
        <v>66</v>
      </c>
      <c r="JU500" s="9" t="s">
        <v>1715</v>
      </c>
    </row>
    <row r="501" spans="8:281" s="9" customFormat="1" ht="14.4" x14ac:dyDescent="0.3">
      <c r="H501" s="10"/>
      <c r="J501" s="10"/>
      <c r="JR501" s="9" t="s">
        <v>806</v>
      </c>
      <c r="JS501" s="9" t="s">
        <v>39</v>
      </c>
      <c r="JT501" s="9" t="s">
        <v>66</v>
      </c>
      <c r="JU501" s="9" t="s">
        <v>1715</v>
      </c>
    </row>
    <row r="502" spans="8:281" s="9" customFormat="1" ht="14.4" x14ac:dyDescent="0.3">
      <c r="H502" s="10"/>
      <c r="J502" s="10"/>
      <c r="JR502" s="9" t="s">
        <v>756</v>
      </c>
      <c r="JS502" s="9" t="s">
        <v>39</v>
      </c>
      <c r="JT502" s="9" t="s">
        <v>66</v>
      </c>
      <c r="JU502" s="9" t="s">
        <v>1354</v>
      </c>
    </row>
    <row r="503" spans="8:281" s="9" customFormat="1" ht="14.4" x14ac:dyDescent="0.3">
      <c r="H503" s="10"/>
      <c r="J503" s="10"/>
      <c r="JR503" s="9" t="s">
        <v>1311</v>
      </c>
      <c r="JS503" s="9" t="s">
        <v>38</v>
      </c>
      <c r="JT503" s="9" t="s">
        <v>1636</v>
      </c>
      <c r="JU503" s="9" t="s">
        <v>1637</v>
      </c>
    </row>
    <row r="504" spans="8:281" s="9" customFormat="1" ht="14.4" x14ac:dyDescent="0.3">
      <c r="H504" s="10"/>
      <c r="J504" s="10"/>
      <c r="JR504" s="9" t="s">
        <v>1476</v>
      </c>
      <c r="JS504" s="9" t="s">
        <v>36</v>
      </c>
      <c r="JT504" s="9" t="s">
        <v>1379</v>
      </c>
      <c r="JU504" s="9" t="s">
        <v>1747</v>
      </c>
    </row>
    <row r="505" spans="8:281" s="9" customFormat="1" ht="14.4" x14ac:dyDescent="0.3">
      <c r="H505" s="10"/>
      <c r="J505" s="10"/>
      <c r="JR505" s="9" t="s">
        <v>948</v>
      </c>
      <c r="JS505" s="9" t="s">
        <v>1656</v>
      </c>
      <c r="JT505" s="9" t="s">
        <v>1657</v>
      </c>
      <c r="JU505" s="9" t="s">
        <v>1703</v>
      </c>
    </row>
    <row r="506" spans="8:281" s="9" customFormat="1" ht="14.4" x14ac:dyDescent="0.3">
      <c r="H506" s="10"/>
      <c r="J506" s="10"/>
      <c r="JR506" s="9" t="s">
        <v>911</v>
      </c>
      <c r="JS506" s="9" t="s">
        <v>1656</v>
      </c>
      <c r="JT506" s="9" t="s">
        <v>1657</v>
      </c>
      <c r="JU506" s="9" t="s">
        <v>1745</v>
      </c>
    </row>
    <row r="507" spans="8:281" s="9" customFormat="1" ht="14.4" x14ac:dyDescent="0.3">
      <c r="H507" s="10"/>
      <c r="J507" s="10"/>
      <c r="JR507" s="9" t="s">
        <v>786</v>
      </c>
      <c r="JS507" s="9" t="s">
        <v>38</v>
      </c>
      <c r="JT507" s="9" t="s">
        <v>888</v>
      </c>
      <c r="JU507" s="9" t="s">
        <v>100</v>
      </c>
    </row>
    <row r="508" spans="8:281" s="9" customFormat="1" ht="14.4" x14ac:dyDescent="0.3">
      <c r="H508" s="10"/>
      <c r="J508" s="10"/>
      <c r="JR508" s="9" t="s">
        <v>620</v>
      </c>
      <c r="JS508" s="9" t="s">
        <v>38</v>
      </c>
      <c r="JT508" s="9" t="s">
        <v>888</v>
      </c>
      <c r="JU508" s="9" t="s">
        <v>284</v>
      </c>
    </row>
    <row r="509" spans="8:281" s="9" customFormat="1" ht="14.4" x14ac:dyDescent="0.3">
      <c r="H509" s="10"/>
      <c r="J509" s="10"/>
      <c r="JR509" s="9" t="s">
        <v>1108</v>
      </c>
      <c r="JS509" s="9" t="s">
        <v>1340</v>
      </c>
      <c r="JT509" s="9" t="s">
        <v>57</v>
      </c>
      <c r="JU509" s="9" t="s">
        <v>57</v>
      </c>
    </row>
    <row r="510" spans="8:281" s="9" customFormat="1" ht="14.4" x14ac:dyDescent="0.3">
      <c r="H510" s="10"/>
      <c r="J510" s="10"/>
      <c r="JR510" s="9" t="s">
        <v>1153</v>
      </c>
      <c r="JS510" s="9" t="s">
        <v>1340</v>
      </c>
      <c r="JT510" s="9" t="s">
        <v>57</v>
      </c>
      <c r="JU510" s="9" t="s">
        <v>57</v>
      </c>
    </row>
    <row r="511" spans="8:281" s="9" customFormat="1" ht="14.4" x14ac:dyDescent="0.3">
      <c r="H511" s="10"/>
      <c r="J511" s="10"/>
      <c r="JR511" s="9" t="s">
        <v>644</v>
      </c>
      <c r="JS511" s="9" t="s">
        <v>38</v>
      </c>
      <c r="JT511" s="9" t="s">
        <v>1273</v>
      </c>
      <c r="JU511" s="9" t="s">
        <v>1712</v>
      </c>
    </row>
    <row r="512" spans="8:281" s="9" customFormat="1" ht="14.4" x14ac:dyDescent="0.3">
      <c r="H512" s="10"/>
      <c r="J512" s="10"/>
      <c r="JR512" s="9" t="s">
        <v>914</v>
      </c>
      <c r="JS512" s="9" t="s">
        <v>39</v>
      </c>
      <c r="JT512" s="9" t="s">
        <v>66</v>
      </c>
      <c r="JU512" s="9" t="s">
        <v>1715</v>
      </c>
    </row>
    <row r="513" spans="8:281" s="9" customFormat="1" ht="14.4" x14ac:dyDescent="0.3">
      <c r="H513" s="10"/>
      <c r="J513" s="10"/>
      <c r="JR513" s="9" t="s">
        <v>718</v>
      </c>
      <c r="JS513" s="9" t="s">
        <v>38</v>
      </c>
      <c r="JT513" s="9" t="s">
        <v>55</v>
      </c>
      <c r="JU513" s="9" t="s">
        <v>1737</v>
      </c>
    </row>
    <row r="514" spans="8:281" s="9" customFormat="1" ht="14.4" x14ac:dyDescent="0.3">
      <c r="H514" s="10"/>
      <c r="J514" s="10"/>
      <c r="JR514" s="9" t="s">
        <v>746</v>
      </c>
      <c r="JS514" s="9" t="s">
        <v>38</v>
      </c>
      <c r="JT514" s="9" t="s">
        <v>55</v>
      </c>
      <c r="JU514" s="9" t="s">
        <v>1671</v>
      </c>
    </row>
    <row r="515" spans="8:281" s="9" customFormat="1" ht="14.4" x14ac:dyDescent="0.3">
      <c r="H515" s="10"/>
      <c r="J515" s="10"/>
      <c r="JR515" s="9" t="s">
        <v>683</v>
      </c>
      <c r="JS515" s="9" t="s">
        <v>1340</v>
      </c>
      <c r="JT515" s="9" t="s">
        <v>1400</v>
      </c>
      <c r="JU515" s="9" t="s">
        <v>1739</v>
      </c>
    </row>
    <row r="516" spans="8:281" s="9" customFormat="1" ht="14.4" x14ac:dyDescent="0.3">
      <c r="H516" s="10"/>
      <c r="J516" s="10"/>
      <c r="JR516" s="9" t="s">
        <v>744</v>
      </c>
      <c r="JS516" s="9" t="s">
        <v>1340</v>
      </c>
      <c r="JT516" s="9" t="s">
        <v>1341</v>
      </c>
      <c r="JU516" s="9" t="s">
        <v>1346</v>
      </c>
    </row>
    <row r="517" spans="8:281" s="9" customFormat="1" ht="14.4" x14ac:dyDescent="0.3">
      <c r="H517" s="10"/>
      <c r="J517" s="10"/>
      <c r="JR517" s="9" t="s">
        <v>1549</v>
      </c>
      <c r="JS517" s="9" t="s">
        <v>38</v>
      </c>
      <c r="JT517" s="9" t="s">
        <v>55</v>
      </c>
      <c r="JU517" s="9" t="s">
        <v>1671</v>
      </c>
    </row>
    <row r="518" spans="8:281" s="9" customFormat="1" ht="14.4" x14ac:dyDescent="0.3">
      <c r="H518" s="10"/>
      <c r="J518" s="10"/>
      <c r="JR518" s="9" t="s">
        <v>1524</v>
      </c>
      <c r="JS518" s="9" t="s">
        <v>38</v>
      </c>
      <c r="JT518" s="9" t="s">
        <v>55</v>
      </c>
      <c r="JU518" s="9" t="s">
        <v>258</v>
      </c>
    </row>
    <row r="519" spans="8:281" s="9" customFormat="1" ht="14.4" x14ac:dyDescent="0.3">
      <c r="H519" s="10"/>
      <c r="J519" s="10"/>
      <c r="JR519" s="9" t="s">
        <v>571</v>
      </c>
      <c r="JS519" s="9" t="s">
        <v>38</v>
      </c>
      <c r="JT519" s="9" t="s">
        <v>1273</v>
      </c>
      <c r="JU519" s="9" t="s">
        <v>1274</v>
      </c>
    </row>
    <row r="520" spans="8:281" s="9" customFormat="1" ht="14.4" x14ac:dyDescent="0.3">
      <c r="H520" s="10"/>
      <c r="J520" s="10"/>
      <c r="JR520" s="9" t="s">
        <v>739</v>
      </c>
      <c r="JS520" s="9" t="s">
        <v>39</v>
      </c>
      <c r="JT520" s="9" t="s">
        <v>1343</v>
      </c>
      <c r="JU520" s="9" t="s">
        <v>1402</v>
      </c>
    </row>
    <row r="521" spans="8:281" s="9" customFormat="1" ht="14.4" x14ac:dyDescent="0.3">
      <c r="H521" s="10"/>
      <c r="J521" s="10"/>
      <c r="JR521" s="9" t="s">
        <v>915</v>
      </c>
      <c r="JS521" s="9" t="s">
        <v>39</v>
      </c>
      <c r="JT521" s="9" t="s">
        <v>1348</v>
      </c>
      <c r="JU521" s="9" t="s">
        <v>148</v>
      </c>
    </row>
    <row r="522" spans="8:281" s="9" customFormat="1" ht="14.4" x14ac:dyDescent="0.3">
      <c r="H522" s="10"/>
      <c r="J522" s="10"/>
      <c r="JR522" s="9" t="s">
        <v>772</v>
      </c>
      <c r="JS522" s="9" t="s">
        <v>1656</v>
      </c>
      <c r="JT522" s="9" t="s">
        <v>71</v>
      </c>
      <c r="JU522" s="9" t="s">
        <v>303</v>
      </c>
    </row>
    <row r="523" spans="8:281" s="9" customFormat="1" ht="14.4" x14ac:dyDescent="0.3">
      <c r="H523" s="10"/>
      <c r="J523" s="10"/>
      <c r="JR523" s="9" t="s">
        <v>160</v>
      </c>
      <c r="JS523" s="9" t="s">
        <v>36</v>
      </c>
      <c r="JT523" s="9" t="s">
        <v>1700</v>
      </c>
      <c r="JU523" s="9" t="s">
        <v>160</v>
      </c>
    </row>
    <row r="524" spans="8:281" s="9" customFormat="1" ht="14.4" x14ac:dyDescent="0.3">
      <c r="H524" s="10"/>
      <c r="J524" s="10"/>
      <c r="JR524" s="9" t="s">
        <v>652</v>
      </c>
      <c r="JS524" s="9" t="s">
        <v>39</v>
      </c>
      <c r="JT524" s="9" t="s">
        <v>72</v>
      </c>
      <c r="JU524" s="9" t="s">
        <v>99</v>
      </c>
    </row>
    <row r="525" spans="8:281" s="9" customFormat="1" ht="14.4" x14ac:dyDescent="0.3">
      <c r="H525" s="10"/>
      <c r="J525" s="10"/>
      <c r="JR525" s="9" t="s">
        <v>884</v>
      </c>
      <c r="JS525" s="9" t="s">
        <v>1656</v>
      </c>
      <c r="JT525" s="9" t="s">
        <v>71</v>
      </c>
      <c r="JU525" s="9" t="s">
        <v>303</v>
      </c>
    </row>
    <row r="526" spans="8:281" s="9" customFormat="1" ht="14.4" x14ac:dyDescent="0.3">
      <c r="H526" s="10"/>
      <c r="J526" s="10"/>
      <c r="JR526" s="9" t="s">
        <v>413</v>
      </c>
      <c r="JS526" s="9" t="s">
        <v>1656</v>
      </c>
      <c r="JT526" s="9" t="s">
        <v>71</v>
      </c>
      <c r="JU526" s="9" t="s">
        <v>219</v>
      </c>
    </row>
    <row r="527" spans="8:281" s="9" customFormat="1" ht="14.4" x14ac:dyDescent="0.3">
      <c r="H527" s="10"/>
      <c r="J527" s="10"/>
      <c r="JR527" s="9" t="s">
        <v>1526</v>
      </c>
      <c r="JS527" s="9" t="s">
        <v>38</v>
      </c>
      <c r="JT527" s="9" t="s">
        <v>888</v>
      </c>
      <c r="JU527" s="9" t="s">
        <v>284</v>
      </c>
    </row>
    <row r="528" spans="8:281" s="9" customFormat="1" ht="14.4" x14ac:dyDescent="0.3">
      <c r="H528" s="10"/>
      <c r="J528" s="10"/>
      <c r="JR528" s="9" t="s">
        <v>877</v>
      </c>
      <c r="JS528" s="9" t="s">
        <v>38</v>
      </c>
      <c r="JT528" s="9" t="s">
        <v>888</v>
      </c>
      <c r="JU528" s="9" t="s">
        <v>284</v>
      </c>
    </row>
    <row r="529" spans="8:281" s="9" customFormat="1" ht="14.4" x14ac:dyDescent="0.3">
      <c r="H529" s="10"/>
      <c r="J529" s="10"/>
      <c r="JR529" s="9" t="s">
        <v>1022</v>
      </c>
      <c r="JS529" s="9" t="s">
        <v>1656</v>
      </c>
      <c r="JT529" s="9" t="s">
        <v>1657</v>
      </c>
      <c r="JU529" s="9" t="s">
        <v>1703</v>
      </c>
    </row>
    <row r="530" spans="8:281" s="9" customFormat="1" ht="14.4" x14ac:dyDescent="0.3">
      <c r="H530" s="10"/>
      <c r="J530" s="10"/>
      <c r="JR530" s="9" t="s">
        <v>742</v>
      </c>
      <c r="JS530" s="9" t="s">
        <v>39</v>
      </c>
      <c r="JT530" s="9" t="s">
        <v>1343</v>
      </c>
      <c r="JU530" s="9" t="s">
        <v>1410</v>
      </c>
    </row>
    <row r="531" spans="8:281" s="9" customFormat="1" ht="14.4" x14ac:dyDescent="0.3">
      <c r="H531" s="10"/>
      <c r="J531" s="10"/>
      <c r="JR531" s="9" t="s">
        <v>373</v>
      </c>
      <c r="JS531" s="9" t="s">
        <v>38</v>
      </c>
      <c r="JT531" s="9" t="s">
        <v>1676</v>
      </c>
      <c r="JU531" s="9" t="s">
        <v>1755</v>
      </c>
    </row>
    <row r="532" spans="8:281" s="9" customFormat="1" ht="14.4" x14ac:dyDescent="0.3">
      <c r="H532" s="10"/>
      <c r="J532" s="10"/>
      <c r="JR532" s="9" t="s">
        <v>533</v>
      </c>
      <c r="JS532" s="9" t="s">
        <v>38</v>
      </c>
      <c r="JT532" s="9" t="s">
        <v>1676</v>
      </c>
      <c r="JU532" s="9" t="s">
        <v>1755</v>
      </c>
    </row>
    <row r="533" spans="8:281" s="9" customFormat="1" ht="14.4" x14ac:dyDescent="0.3">
      <c r="H533" s="10"/>
      <c r="J533" s="10"/>
      <c r="JR533" s="9" t="s">
        <v>687</v>
      </c>
      <c r="JS533" s="9" t="s">
        <v>38</v>
      </c>
      <c r="JT533" s="9" t="s">
        <v>1676</v>
      </c>
      <c r="JU533" s="9" t="s">
        <v>1755</v>
      </c>
    </row>
    <row r="534" spans="8:281" s="9" customFormat="1" ht="14.4" x14ac:dyDescent="0.3">
      <c r="H534" s="10"/>
      <c r="J534" s="10"/>
      <c r="JR534" s="9" t="s">
        <v>811</v>
      </c>
      <c r="JS534" s="9" t="s">
        <v>38</v>
      </c>
      <c r="JT534" s="9" t="s">
        <v>1676</v>
      </c>
      <c r="JU534" s="9" t="s">
        <v>1755</v>
      </c>
    </row>
    <row r="535" spans="8:281" s="9" customFormat="1" ht="14.4" x14ac:dyDescent="0.3">
      <c r="H535" s="10"/>
      <c r="J535" s="10"/>
      <c r="JR535" s="9" t="s">
        <v>921</v>
      </c>
      <c r="JS535" s="9" t="s">
        <v>38</v>
      </c>
      <c r="JT535" s="9" t="s">
        <v>1676</v>
      </c>
      <c r="JU535" s="9" t="s">
        <v>1755</v>
      </c>
    </row>
    <row r="536" spans="8:281" s="9" customFormat="1" ht="14.4" x14ac:dyDescent="0.3">
      <c r="H536" s="10"/>
      <c r="J536" s="10"/>
      <c r="JR536" s="9" t="s">
        <v>859</v>
      </c>
      <c r="JS536" s="9" t="s">
        <v>38</v>
      </c>
      <c r="JT536" s="9" t="s">
        <v>1572</v>
      </c>
      <c r="JU536" s="9" t="s">
        <v>245</v>
      </c>
    </row>
    <row r="537" spans="8:281" s="9" customFormat="1" ht="14.4" x14ac:dyDescent="0.3">
      <c r="H537" s="10"/>
      <c r="J537" s="10"/>
      <c r="JR537" s="9" t="s">
        <v>1317</v>
      </c>
      <c r="JS537" s="9" t="s">
        <v>38</v>
      </c>
      <c r="JT537" s="9" t="s">
        <v>1636</v>
      </c>
      <c r="JU537" s="9" t="s">
        <v>1637</v>
      </c>
    </row>
    <row r="538" spans="8:281" s="9" customFormat="1" ht="14.4" x14ac:dyDescent="0.3">
      <c r="H538" s="10"/>
      <c r="J538" s="10"/>
      <c r="JR538" s="9" t="s">
        <v>703</v>
      </c>
      <c r="JS538" s="9" t="s">
        <v>38</v>
      </c>
      <c r="JT538" s="9" t="s">
        <v>1676</v>
      </c>
      <c r="JU538" s="9" t="s">
        <v>1711</v>
      </c>
    </row>
    <row r="539" spans="8:281" s="9" customFormat="1" ht="14.4" x14ac:dyDescent="0.3">
      <c r="H539" s="10"/>
      <c r="J539" s="10"/>
      <c r="JR539" s="9" t="s">
        <v>910</v>
      </c>
      <c r="JS539" s="9" t="s">
        <v>36</v>
      </c>
      <c r="JT539" s="9" t="s">
        <v>1379</v>
      </c>
      <c r="JU539" s="9" t="s">
        <v>1728</v>
      </c>
    </row>
    <row r="540" spans="8:281" s="9" customFormat="1" ht="14.4" x14ac:dyDescent="0.3">
      <c r="H540" s="10"/>
      <c r="J540" s="10"/>
      <c r="JR540" s="9" t="s">
        <v>505</v>
      </c>
      <c r="JS540" s="9" t="s">
        <v>36</v>
      </c>
      <c r="JT540" s="9" t="s">
        <v>1699</v>
      </c>
      <c r="JU540" s="9" t="s">
        <v>124</v>
      </c>
    </row>
    <row r="541" spans="8:281" s="9" customFormat="1" ht="14.4" x14ac:dyDescent="0.3">
      <c r="H541" s="10"/>
      <c r="J541" s="10"/>
      <c r="JR541" s="9" t="s">
        <v>967</v>
      </c>
      <c r="JS541" s="9" t="s">
        <v>1656</v>
      </c>
      <c r="JT541" s="9" t="s">
        <v>71</v>
      </c>
      <c r="JU541" s="9" t="s">
        <v>283</v>
      </c>
    </row>
    <row r="542" spans="8:281" s="9" customFormat="1" ht="14.4" x14ac:dyDescent="0.3">
      <c r="H542" s="10"/>
      <c r="J542" s="10"/>
      <c r="JR542" s="9" t="s">
        <v>808</v>
      </c>
      <c r="JS542" s="9" t="s">
        <v>1340</v>
      </c>
      <c r="JT542" s="9" t="s">
        <v>1400</v>
      </c>
      <c r="JU542" s="9" t="s">
        <v>1739</v>
      </c>
    </row>
    <row r="543" spans="8:281" s="9" customFormat="1" ht="14.4" x14ac:dyDescent="0.3">
      <c r="H543" s="10"/>
      <c r="J543" s="10"/>
      <c r="JR543" s="9" t="s">
        <v>537</v>
      </c>
      <c r="JS543" s="9" t="s">
        <v>39</v>
      </c>
      <c r="JT543" s="9" t="s">
        <v>1408</v>
      </c>
      <c r="JU543" s="9" t="s">
        <v>1424</v>
      </c>
    </row>
    <row r="544" spans="8:281" s="9" customFormat="1" ht="14.4" x14ac:dyDescent="0.3">
      <c r="H544" s="10"/>
      <c r="J544" s="10"/>
      <c r="JR544" s="9" t="s">
        <v>913</v>
      </c>
      <c r="JS544" s="9" t="s">
        <v>39</v>
      </c>
      <c r="JT544" s="9" t="s">
        <v>1348</v>
      </c>
      <c r="JU544" s="9" t="s">
        <v>143</v>
      </c>
    </row>
    <row r="545" spans="8:281" s="9" customFormat="1" ht="14.4" x14ac:dyDescent="0.3">
      <c r="H545" s="10"/>
      <c r="J545" s="10"/>
      <c r="JR545" s="9" t="s">
        <v>738</v>
      </c>
      <c r="JS545" s="9" t="s">
        <v>39</v>
      </c>
      <c r="JT545" s="9" t="s">
        <v>1343</v>
      </c>
      <c r="JU545" s="9" t="s">
        <v>1422</v>
      </c>
    </row>
    <row r="546" spans="8:281" s="9" customFormat="1" ht="14.4" x14ac:dyDescent="0.3">
      <c r="H546" s="10"/>
      <c r="J546" s="10"/>
      <c r="JR546" s="9" t="s">
        <v>162</v>
      </c>
      <c r="JS546" s="9" t="s">
        <v>36</v>
      </c>
      <c r="JT546" s="9" t="s">
        <v>1391</v>
      </c>
      <c r="JU546" s="9" t="s">
        <v>162</v>
      </c>
    </row>
    <row r="547" spans="8:281" s="9" customFormat="1" ht="14.4" x14ac:dyDescent="0.3">
      <c r="H547" s="10"/>
      <c r="J547" s="10"/>
      <c r="JR547" s="9" t="s">
        <v>534</v>
      </c>
      <c r="JS547" s="9" t="s">
        <v>36</v>
      </c>
      <c r="JT547" s="9" t="s">
        <v>1740</v>
      </c>
      <c r="JU547" s="9" t="s">
        <v>1741</v>
      </c>
    </row>
    <row r="548" spans="8:281" s="9" customFormat="1" ht="14.4" x14ac:dyDescent="0.3">
      <c r="H548" s="10"/>
      <c r="J548" s="10"/>
      <c r="JR548" s="9" t="s">
        <v>375</v>
      </c>
      <c r="JS548" s="9" t="s">
        <v>36</v>
      </c>
      <c r="JT548" s="9" t="s">
        <v>1740</v>
      </c>
      <c r="JU548" s="9" t="s">
        <v>1756</v>
      </c>
    </row>
    <row r="549" spans="8:281" s="9" customFormat="1" ht="14.4" x14ac:dyDescent="0.3">
      <c r="H549" s="10"/>
      <c r="J549" s="10"/>
      <c r="JR549" s="9" t="s">
        <v>560</v>
      </c>
      <c r="JS549" s="9" t="s">
        <v>39</v>
      </c>
      <c r="JT549" s="9" t="s">
        <v>72</v>
      </c>
      <c r="JU549" s="9" t="s">
        <v>1735</v>
      </c>
    </row>
    <row r="550" spans="8:281" s="9" customFormat="1" ht="14.4" x14ac:dyDescent="0.3">
      <c r="H550" s="10"/>
      <c r="J550" s="10"/>
      <c r="JR550" s="9" t="s">
        <v>960</v>
      </c>
      <c r="JS550" s="9" t="s">
        <v>1385</v>
      </c>
      <c r="JT550" s="9" t="s">
        <v>1716</v>
      </c>
      <c r="JU550" s="9" t="s">
        <v>266</v>
      </c>
    </row>
    <row r="551" spans="8:281" s="9" customFormat="1" ht="14.4" x14ac:dyDescent="0.3">
      <c r="H551" s="10"/>
      <c r="J551" s="10"/>
      <c r="JR551" s="9" t="s">
        <v>1532</v>
      </c>
      <c r="JS551" s="9" t="s">
        <v>38</v>
      </c>
      <c r="JT551" s="9" t="s">
        <v>1572</v>
      </c>
      <c r="JU551" s="9" t="s">
        <v>97</v>
      </c>
    </row>
    <row r="552" spans="8:281" s="9" customFormat="1" ht="14.4" x14ac:dyDescent="0.3">
      <c r="H552" s="10"/>
      <c r="J552" s="10"/>
      <c r="JR552" s="9" t="s">
        <v>397</v>
      </c>
      <c r="JS552" s="9" t="s">
        <v>39</v>
      </c>
      <c r="JT552" s="9" t="s">
        <v>1365</v>
      </c>
      <c r="JU552" s="9" t="s">
        <v>1427</v>
      </c>
    </row>
    <row r="553" spans="8:281" s="9" customFormat="1" ht="14.4" x14ac:dyDescent="0.3">
      <c r="H553" s="10"/>
      <c r="J553" s="10"/>
      <c r="JR553" s="9" t="s">
        <v>690</v>
      </c>
      <c r="JS553" s="9" t="s">
        <v>1340</v>
      </c>
      <c r="JT553" s="9" t="s">
        <v>1400</v>
      </c>
      <c r="JU553" s="9" t="s">
        <v>1731</v>
      </c>
    </row>
    <row r="554" spans="8:281" s="9" customFormat="1" ht="14.4" x14ac:dyDescent="0.3">
      <c r="H554" s="10"/>
      <c r="J554" s="10"/>
      <c r="JR554" s="9" t="s">
        <v>1577</v>
      </c>
      <c r="JS554" s="9" t="s">
        <v>39</v>
      </c>
      <c r="JT554" s="9" t="s">
        <v>66</v>
      </c>
      <c r="JU554" s="9" t="s">
        <v>1715</v>
      </c>
    </row>
    <row r="555" spans="8:281" s="9" customFormat="1" ht="14.4" x14ac:dyDescent="0.3">
      <c r="H555" s="10"/>
      <c r="J555" s="10"/>
      <c r="JR555" s="9" t="s">
        <v>1489</v>
      </c>
      <c r="JS555" s="9" t="s">
        <v>39</v>
      </c>
      <c r="JT555" s="9" t="s">
        <v>1365</v>
      </c>
      <c r="JU555" s="9" t="s">
        <v>1412</v>
      </c>
    </row>
    <row r="556" spans="8:281" s="9" customFormat="1" ht="14.4" x14ac:dyDescent="0.3">
      <c r="H556" s="10"/>
      <c r="J556" s="10"/>
      <c r="JR556" s="9" t="s">
        <v>1113</v>
      </c>
      <c r="JS556" s="9" t="s">
        <v>38</v>
      </c>
      <c r="JT556" s="9" t="s">
        <v>55</v>
      </c>
      <c r="JU556" s="9" t="s">
        <v>1371</v>
      </c>
    </row>
    <row r="557" spans="8:281" s="9" customFormat="1" ht="14.4" x14ac:dyDescent="0.3">
      <c r="H557" s="10"/>
      <c r="J557" s="10"/>
      <c r="JR557" s="9" t="s">
        <v>1215</v>
      </c>
      <c r="JS557" s="9" t="s">
        <v>38</v>
      </c>
      <c r="JT557" s="9" t="s">
        <v>1180</v>
      </c>
      <c r="JU557" s="9" t="s">
        <v>1368</v>
      </c>
    </row>
    <row r="558" spans="8:281" s="9" customFormat="1" ht="14.4" x14ac:dyDescent="0.3">
      <c r="H558" s="10"/>
      <c r="J558" s="10"/>
      <c r="JR558" s="9" t="s">
        <v>969</v>
      </c>
      <c r="JS558" s="9" t="s">
        <v>38</v>
      </c>
      <c r="JT558" s="9" t="s">
        <v>1180</v>
      </c>
      <c r="JU558" s="9" t="s">
        <v>1421</v>
      </c>
    </row>
    <row r="559" spans="8:281" s="9" customFormat="1" ht="14.4" x14ac:dyDescent="0.3">
      <c r="H559" s="10"/>
      <c r="J559" s="10"/>
      <c r="JR559" s="9" t="s">
        <v>567</v>
      </c>
      <c r="JS559" s="9" t="s">
        <v>38</v>
      </c>
      <c r="JT559" s="9" t="s">
        <v>1676</v>
      </c>
      <c r="JU559" s="9" t="s">
        <v>1743</v>
      </c>
    </row>
    <row r="560" spans="8:281" s="9" customFormat="1" ht="14.4" x14ac:dyDescent="0.3">
      <c r="H560" s="10"/>
      <c r="J560" s="10"/>
      <c r="JR560" s="9" t="s">
        <v>609</v>
      </c>
      <c r="JS560" s="9" t="s">
        <v>36</v>
      </c>
      <c r="JT560" s="9" t="s">
        <v>1379</v>
      </c>
      <c r="JU560" s="9" t="s">
        <v>268</v>
      </c>
    </row>
    <row r="561" spans="8:281" s="9" customFormat="1" ht="14.4" x14ac:dyDescent="0.3">
      <c r="H561" s="10"/>
      <c r="J561" s="10"/>
      <c r="JR561" s="9" t="s">
        <v>1546</v>
      </c>
      <c r="JS561" s="9" t="s">
        <v>39</v>
      </c>
      <c r="JT561" s="9" t="s">
        <v>1343</v>
      </c>
      <c r="JU561" s="9" t="s">
        <v>1422</v>
      </c>
    </row>
    <row r="562" spans="8:281" s="9" customFormat="1" ht="14.4" x14ac:dyDescent="0.3">
      <c r="H562" s="10"/>
      <c r="J562" s="10"/>
      <c r="JR562" s="9" t="s">
        <v>594</v>
      </c>
      <c r="JS562" s="9" t="s">
        <v>38</v>
      </c>
      <c r="JT562" s="9" t="s">
        <v>1572</v>
      </c>
      <c r="JU562" s="9" t="s">
        <v>1704</v>
      </c>
    </row>
    <row r="563" spans="8:281" s="9" customFormat="1" ht="14.4" x14ac:dyDescent="0.3">
      <c r="H563" s="10"/>
      <c r="J563" s="10"/>
      <c r="JR563" s="9" t="s">
        <v>1000</v>
      </c>
      <c r="JS563" s="9" t="s">
        <v>1656</v>
      </c>
      <c r="JT563" s="9" t="s">
        <v>1657</v>
      </c>
      <c r="JU563" s="9" t="s">
        <v>1745</v>
      </c>
    </row>
    <row r="564" spans="8:281" s="9" customFormat="1" ht="14.4" x14ac:dyDescent="0.3">
      <c r="H564" s="10"/>
      <c r="J564" s="10"/>
      <c r="JR564" s="9" t="s">
        <v>667</v>
      </c>
      <c r="JS564" s="9" t="s">
        <v>1656</v>
      </c>
      <c r="JT564" s="9" t="s">
        <v>1657</v>
      </c>
      <c r="JU564" s="9" t="s">
        <v>129</v>
      </c>
    </row>
    <row r="565" spans="8:281" s="9" customFormat="1" ht="14.4" x14ac:dyDescent="0.3">
      <c r="H565" s="10"/>
      <c r="J565" s="10"/>
      <c r="JR565" s="9" t="s">
        <v>855</v>
      </c>
      <c r="JS565" s="9" t="s">
        <v>1656</v>
      </c>
      <c r="JT565" s="9" t="s">
        <v>315</v>
      </c>
      <c r="JU565" s="9" t="s">
        <v>1375</v>
      </c>
    </row>
    <row r="566" spans="8:281" s="9" customFormat="1" ht="14.4" x14ac:dyDescent="0.3">
      <c r="H566" s="10"/>
      <c r="J566" s="10"/>
      <c r="JR566" s="9" t="s">
        <v>540</v>
      </c>
      <c r="JS566" s="9" t="s">
        <v>1385</v>
      </c>
      <c r="JT566" s="9" t="s">
        <v>85</v>
      </c>
      <c r="JU566" s="9" t="s">
        <v>1734</v>
      </c>
    </row>
    <row r="567" spans="8:281" s="9" customFormat="1" ht="14.4" x14ac:dyDescent="0.3">
      <c r="H567" s="10"/>
      <c r="J567" s="10"/>
      <c r="JR567" s="9" t="s">
        <v>516</v>
      </c>
      <c r="JS567" s="9" t="s">
        <v>1385</v>
      </c>
      <c r="JT567" s="9" t="s">
        <v>85</v>
      </c>
      <c r="JU567" s="9" t="s">
        <v>1748</v>
      </c>
    </row>
    <row r="568" spans="8:281" s="9" customFormat="1" ht="14.4" x14ac:dyDescent="0.3">
      <c r="H568" s="10"/>
      <c r="J568" s="10"/>
      <c r="JR568" s="9" t="s">
        <v>1238</v>
      </c>
      <c r="JS568" s="9" t="s">
        <v>38</v>
      </c>
      <c r="JT568" s="9" t="s">
        <v>1180</v>
      </c>
      <c r="JU568" s="9" t="s">
        <v>1368</v>
      </c>
    </row>
    <row r="569" spans="8:281" s="9" customFormat="1" ht="14.4" x14ac:dyDescent="0.3">
      <c r="H569" s="10"/>
      <c r="J569" s="10"/>
      <c r="JR569" s="9" t="s">
        <v>1610</v>
      </c>
      <c r="JS569" s="9" t="s">
        <v>36</v>
      </c>
      <c r="JT569" s="9" t="s">
        <v>52</v>
      </c>
      <c r="JU569" s="9" t="s">
        <v>276</v>
      </c>
    </row>
    <row r="570" spans="8:281" s="9" customFormat="1" ht="14.4" x14ac:dyDescent="0.3">
      <c r="H570" s="10"/>
      <c r="J570" s="10"/>
      <c r="JR570" s="9" t="s">
        <v>708</v>
      </c>
      <c r="JS570" s="9" t="s">
        <v>1656</v>
      </c>
      <c r="JT570" s="9" t="s">
        <v>71</v>
      </c>
      <c r="JU570" s="9" t="s">
        <v>195</v>
      </c>
    </row>
    <row r="571" spans="8:281" s="9" customFormat="1" ht="14.4" x14ac:dyDescent="0.3">
      <c r="H571" s="10"/>
      <c r="J571" s="10"/>
      <c r="JR571" s="9" t="s">
        <v>1601</v>
      </c>
      <c r="JS571" s="9" t="s">
        <v>1656</v>
      </c>
      <c r="JT571" s="9" t="s">
        <v>1657</v>
      </c>
      <c r="JU571" s="9" t="s">
        <v>1745</v>
      </c>
    </row>
    <row r="572" spans="8:281" s="9" customFormat="1" ht="14.4" x14ac:dyDescent="0.3">
      <c r="H572" s="10"/>
      <c r="J572" s="10"/>
      <c r="JR572" s="9" t="s">
        <v>1323</v>
      </c>
      <c r="JS572" s="9" t="s">
        <v>38</v>
      </c>
      <c r="JT572" s="9" t="s">
        <v>1636</v>
      </c>
      <c r="JU572" s="9" t="s">
        <v>1637</v>
      </c>
    </row>
    <row r="573" spans="8:281" s="9" customFormat="1" ht="14.4" x14ac:dyDescent="0.3">
      <c r="H573" s="10"/>
      <c r="J573" s="10"/>
      <c r="JR573" s="9" t="s">
        <v>1071</v>
      </c>
      <c r="JS573" s="9" t="s">
        <v>38</v>
      </c>
      <c r="JT573" s="9" t="s">
        <v>1636</v>
      </c>
      <c r="JU573" s="9" t="s">
        <v>1406</v>
      </c>
    </row>
    <row r="574" spans="8:281" s="9" customFormat="1" ht="14.4" x14ac:dyDescent="0.3">
      <c r="H574" s="10"/>
      <c r="J574" s="10"/>
      <c r="JR574" s="9" t="s">
        <v>1658</v>
      </c>
      <c r="JS574" s="9" t="s">
        <v>38</v>
      </c>
      <c r="JT574" s="9" t="s">
        <v>1180</v>
      </c>
      <c r="JU574" s="9" t="s">
        <v>1368</v>
      </c>
    </row>
    <row r="575" spans="8:281" s="9" customFormat="1" ht="14.4" x14ac:dyDescent="0.3">
      <c r="H575" s="10"/>
      <c r="J575" s="10"/>
      <c r="JR575" s="9" t="s">
        <v>1474</v>
      </c>
      <c r="JS575" s="9" t="s">
        <v>38</v>
      </c>
      <c r="JT575" s="9" t="s">
        <v>1180</v>
      </c>
      <c r="JU575" s="9" t="s">
        <v>1396</v>
      </c>
    </row>
    <row r="576" spans="8:281" s="9" customFormat="1" ht="14.4" x14ac:dyDescent="0.3">
      <c r="H576" s="10"/>
      <c r="J576" s="10"/>
      <c r="JR576" s="9" t="s">
        <v>918</v>
      </c>
      <c r="JS576" s="9" t="s">
        <v>38</v>
      </c>
      <c r="JT576" s="9" t="s">
        <v>888</v>
      </c>
      <c r="JU576" s="9" t="s">
        <v>1144</v>
      </c>
    </row>
    <row r="577" spans="8:281" s="9" customFormat="1" ht="14.4" x14ac:dyDescent="0.3">
      <c r="H577" s="10"/>
      <c r="J577" s="10"/>
      <c r="JR577" s="9" t="s">
        <v>1521</v>
      </c>
      <c r="JS577" s="9" t="s">
        <v>38</v>
      </c>
      <c r="JT577" s="9" t="s">
        <v>1572</v>
      </c>
      <c r="JU577" s="9" t="s">
        <v>1704</v>
      </c>
    </row>
    <row r="578" spans="8:281" s="9" customFormat="1" ht="14.4" x14ac:dyDescent="0.3">
      <c r="H578" s="10"/>
      <c r="J578" s="10"/>
      <c r="JR578" s="9" t="s">
        <v>651</v>
      </c>
      <c r="JS578" s="9" t="s">
        <v>36</v>
      </c>
      <c r="JT578" s="9" t="s">
        <v>1379</v>
      </c>
      <c r="JU578" s="9" t="s">
        <v>1747</v>
      </c>
    </row>
    <row r="579" spans="8:281" s="9" customFormat="1" ht="14.4" x14ac:dyDescent="0.3">
      <c r="H579" s="10"/>
      <c r="J579" s="10"/>
      <c r="JR579" s="9" t="s">
        <v>965</v>
      </c>
      <c r="JS579" s="9" t="s">
        <v>38</v>
      </c>
      <c r="JT579" s="9" t="s">
        <v>68</v>
      </c>
      <c r="JU579" s="9" t="s">
        <v>1407</v>
      </c>
    </row>
    <row r="580" spans="8:281" s="9" customFormat="1" ht="14.4" x14ac:dyDescent="0.3">
      <c r="H580" s="10"/>
      <c r="J580" s="10"/>
      <c r="JR580" s="9" t="s">
        <v>1002</v>
      </c>
      <c r="JS580" s="9" t="s">
        <v>39</v>
      </c>
      <c r="JT580" s="9" t="s">
        <v>1348</v>
      </c>
      <c r="JU580" s="9" t="s">
        <v>148</v>
      </c>
    </row>
    <row r="581" spans="8:281" s="9" customFormat="1" ht="14.4" x14ac:dyDescent="0.3">
      <c r="H581" s="10"/>
      <c r="J581" s="10"/>
      <c r="JR581" s="9" t="s">
        <v>853</v>
      </c>
      <c r="JS581" s="9" t="s">
        <v>39</v>
      </c>
      <c r="JT581" s="9" t="s">
        <v>1343</v>
      </c>
      <c r="JU581" s="9" t="s">
        <v>1402</v>
      </c>
    </row>
    <row r="582" spans="8:281" s="9" customFormat="1" ht="14.4" x14ac:dyDescent="0.3">
      <c r="H582" s="10"/>
      <c r="J582" s="10"/>
      <c r="JR582" s="9" t="s">
        <v>943</v>
      </c>
      <c r="JS582" s="9" t="s">
        <v>38</v>
      </c>
      <c r="JT582" s="9" t="s">
        <v>55</v>
      </c>
      <c r="JU582" s="9" t="s">
        <v>1350</v>
      </c>
    </row>
    <row r="583" spans="8:281" s="9" customFormat="1" ht="14.4" x14ac:dyDescent="0.3">
      <c r="H583" s="10"/>
      <c r="J583" s="10"/>
      <c r="JR583" s="9" t="s">
        <v>902</v>
      </c>
      <c r="JS583" s="9" t="s">
        <v>1385</v>
      </c>
      <c r="JT583" s="9" t="s">
        <v>1716</v>
      </c>
      <c r="JU583" s="9" t="s">
        <v>1725</v>
      </c>
    </row>
    <row r="584" spans="8:281" s="9" customFormat="1" ht="14.4" x14ac:dyDescent="0.3">
      <c r="H584" s="10"/>
      <c r="J584" s="10"/>
      <c r="JR584" s="9" t="s">
        <v>1587</v>
      </c>
      <c r="JS584" s="9" t="s">
        <v>39</v>
      </c>
      <c r="JT584" s="9" t="s">
        <v>72</v>
      </c>
      <c r="JU584" s="9" t="s">
        <v>1415</v>
      </c>
    </row>
    <row r="585" spans="8:281" s="9" customFormat="1" ht="14.4" x14ac:dyDescent="0.3">
      <c r="H585" s="10"/>
      <c r="J585" s="10"/>
      <c r="JR585" s="9" t="s">
        <v>1533</v>
      </c>
      <c r="JS585" s="9" t="s">
        <v>1385</v>
      </c>
      <c r="JT585" s="9" t="s">
        <v>1716</v>
      </c>
      <c r="JU585" s="9" t="s">
        <v>1717</v>
      </c>
    </row>
    <row r="586" spans="8:281" s="9" customFormat="1" ht="14.4" x14ac:dyDescent="0.3">
      <c r="H586" s="10"/>
      <c r="J586" s="10"/>
      <c r="JR586" s="9" t="s">
        <v>1078</v>
      </c>
      <c r="JS586" s="9" t="s">
        <v>39</v>
      </c>
      <c r="JT586" s="9" t="s">
        <v>58</v>
      </c>
      <c r="JU586" s="9" t="s">
        <v>1045</v>
      </c>
    </row>
    <row r="587" spans="8:281" s="9" customFormat="1" ht="14.4" x14ac:dyDescent="0.3">
      <c r="H587" s="10"/>
      <c r="J587" s="10"/>
      <c r="JR587" s="9" t="s">
        <v>895</v>
      </c>
      <c r="JS587" s="9" t="s">
        <v>38</v>
      </c>
      <c r="JT587" s="9" t="s">
        <v>1572</v>
      </c>
      <c r="JU587" s="9" t="s">
        <v>97</v>
      </c>
    </row>
    <row r="588" spans="8:281" s="9" customFormat="1" ht="14.4" x14ac:dyDescent="0.3">
      <c r="H588" s="10"/>
      <c r="J588" s="10"/>
      <c r="JR588" s="9" t="s">
        <v>1084</v>
      </c>
      <c r="JS588" s="9" t="s">
        <v>39</v>
      </c>
      <c r="JT588" s="9" t="s">
        <v>1343</v>
      </c>
      <c r="JU588" s="9" t="s">
        <v>1370</v>
      </c>
    </row>
    <row r="589" spans="8:281" s="9" customFormat="1" ht="14.4" x14ac:dyDescent="0.3">
      <c r="H589" s="10"/>
      <c r="J589" s="10"/>
      <c r="JR589" s="9" t="s">
        <v>563</v>
      </c>
      <c r="JS589" s="9" t="s">
        <v>1385</v>
      </c>
      <c r="JT589" s="9" t="s">
        <v>1716</v>
      </c>
      <c r="JU589" s="9" t="s">
        <v>1386</v>
      </c>
    </row>
    <row r="590" spans="8:281" s="9" customFormat="1" ht="14.4" x14ac:dyDescent="0.3">
      <c r="H590" s="10"/>
      <c r="J590" s="10"/>
      <c r="JR590" s="9" t="s">
        <v>1034</v>
      </c>
      <c r="JS590" s="9" t="s">
        <v>1385</v>
      </c>
      <c r="JT590" s="9" t="s">
        <v>1716</v>
      </c>
      <c r="JU590" s="9" t="s">
        <v>266</v>
      </c>
    </row>
    <row r="591" spans="8:281" s="9" customFormat="1" ht="14.4" x14ac:dyDescent="0.3">
      <c r="H591" s="10"/>
      <c r="J591" s="10"/>
      <c r="JR591" s="9" t="s">
        <v>898</v>
      </c>
      <c r="JS591" s="9" t="s">
        <v>38</v>
      </c>
      <c r="JT591" s="9" t="s">
        <v>888</v>
      </c>
      <c r="JU591" s="9" t="s">
        <v>100</v>
      </c>
    </row>
    <row r="592" spans="8:281" s="9" customFormat="1" ht="14.4" x14ac:dyDescent="0.3">
      <c r="H592" s="10"/>
      <c r="J592" s="10"/>
      <c r="JR592" s="9" t="s">
        <v>988</v>
      </c>
      <c r="JS592" s="9" t="s">
        <v>38</v>
      </c>
      <c r="JT592" s="9" t="s">
        <v>888</v>
      </c>
      <c r="JU592" s="9" t="s">
        <v>100</v>
      </c>
    </row>
    <row r="593" spans="8:281" s="9" customFormat="1" ht="14.4" x14ac:dyDescent="0.3">
      <c r="H593" s="10"/>
      <c r="J593" s="10"/>
      <c r="JR593" s="9" t="s">
        <v>701</v>
      </c>
      <c r="JS593" s="9" t="s">
        <v>38</v>
      </c>
      <c r="JT593" s="9" t="s">
        <v>1676</v>
      </c>
      <c r="JU593" s="9" t="s">
        <v>1727</v>
      </c>
    </row>
    <row r="594" spans="8:281" s="9" customFormat="1" ht="14.4" x14ac:dyDescent="0.3">
      <c r="H594" s="10"/>
      <c r="J594" s="10"/>
      <c r="JR594" s="9" t="s">
        <v>1053</v>
      </c>
      <c r="JS594" s="9" t="s">
        <v>38</v>
      </c>
      <c r="JT594" s="9" t="s">
        <v>888</v>
      </c>
      <c r="JU594" s="9" t="s">
        <v>100</v>
      </c>
    </row>
    <row r="595" spans="8:281" s="9" customFormat="1" ht="14.4" x14ac:dyDescent="0.3">
      <c r="H595" s="10"/>
      <c r="J595" s="10"/>
      <c r="JR595" s="9" t="s">
        <v>1105</v>
      </c>
      <c r="JS595" s="9" t="s">
        <v>38</v>
      </c>
      <c r="JT595" s="9" t="s">
        <v>888</v>
      </c>
      <c r="JU595" s="9" t="s">
        <v>100</v>
      </c>
    </row>
    <row r="596" spans="8:281" s="9" customFormat="1" ht="14.4" x14ac:dyDescent="0.3">
      <c r="H596" s="10"/>
      <c r="J596" s="10"/>
      <c r="JR596" s="9" t="s">
        <v>1128</v>
      </c>
      <c r="JS596" s="9" t="s">
        <v>39</v>
      </c>
      <c r="JT596" s="9" t="s">
        <v>58</v>
      </c>
      <c r="JU596" s="9" t="s">
        <v>1045</v>
      </c>
    </row>
    <row r="597" spans="8:281" s="9" customFormat="1" ht="14.4" x14ac:dyDescent="0.3">
      <c r="H597" s="10"/>
      <c r="J597" s="10"/>
      <c r="JR597" s="9" t="s">
        <v>541</v>
      </c>
      <c r="JS597" s="9" t="s">
        <v>40</v>
      </c>
      <c r="JT597" s="9" t="s">
        <v>86</v>
      </c>
      <c r="JU597" s="9" t="s">
        <v>171</v>
      </c>
    </row>
    <row r="598" spans="8:281" s="9" customFormat="1" ht="14.4" x14ac:dyDescent="0.3">
      <c r="H598" s="10"/>
      <c r="J598" s="10"/>
      <c r="JR598" s="9" t="s">
        <v>691</v>
      </c>
      <c r="JS598" s="9" t="s">
        <v>39</v>
      </c>
      <c r="JT598" s="9" t="s">
        <v>1408</v>
      </c>
      <c r="JU598" s="9" t="s">
        <v>1424</v>
      </c>
    </row>
    <row r="599" spans="8:281" s="9" customFormat="1" ht="14.4" x14ac:dyDescent="0.3">
      <c r="H599" s="10"/>
      <c r="J599" s="10"/>
      <c r="JR599" s="9" t="s">
        <v>1160</v>
      </c>
      <c r="JS599" s="9" t="s">
        <v>39</v>
      </c>
      <c r="JT599" s="9" t="s">
        <v>1365</v>
      </c>
      <c r="JU599" s="9" t="s">
        <v>1405</v>
      </c>
    </row>
    <row r="600" spans="8:281" s="9" customFormat="1" ht="14.4" x14ac:dyDescent="0.3">
      <c r="H600" s="10"/>
      <c r="J600" s="10"/>
      <c r="JR600" s="9" t="s">
        <v>993</v>
      </c>
      <c r="JS600" s="9" t="s">
        <v>39</v>
      </c>
      <c r="JT600" s="9" t="s">
        <v>72</v>
      </c>
      <c r="JU600" s="9" t="s">
        <v>1733</v>
      </c>
    </row>
    <row r="601" spans="8:281" s="9" customFormat="1" ht="14.4" x14ac:dyDescent="0.3">
      <c r="H601" s="10"/>
      <c r="J601" s="10"/>
      <c r="JR601" s="9" t="s">
        <v>1195</v>
      </c>
      <c r="JS601" s="9" t="s">
        <v>39</v>
      </c>
      <c r="JT601" s="9" t="s">
        <v>1365</v>
      </c>
      <c r="JU601" s="9" t="s">
        <v>1405</v>
      </c>
    </row>
    <row r="602" spans="8:281" s="9" customFormat="1" ht="14.4" x14ac:dyDescent="0.3">
      <c r="H602" s="10"/>
      <c r="J602" s="10"/>
      <c r="JR602" s="9" t="s">
        <v>1116</v>
      </c>
      <c r="JS602" s="9" t="s">
        <v>38</v>
      </c>
      <c r="JT602" s="9" t="s">
        <v>1572</v>
      </c>
      <c r="JU602" s="9" t="s">
        <v>977</v>
      </c>
    </row>
    <row r="603" spans="8:281" s="9" customFormat="1" ht="14.4" x14ac:dyDescent="0.3">
      <c r="H603" s="10"/>
      <c r="J603" s="10"/>
      <c r="JR603" s="9" t="s">
        <v>654</v>
      </c>
      <c r="JS603" s="9" t="s">
        <v>38</v>
      </c>
      <c r="JT603" s="9" t="s">
        <v>1180</v>
      </c>
      <c r="JU603" s="9" t="s">
        <v>1181</v>
      </c>
    </row>
    <row r="604" spans="8:281" s="9" customFormat="1" ht="14.4" x14ac:dyDescent="0.3">
      <c r="H604" s="10"/>
      <c r="J604" s="10"/>
      <c r="JR604" s="9" t="s">
        <v>780</v>
      </c>
      <c r="JS604" s="9" t="s">
        <v>38</v>
      </c>
      <c r="JT604" s="9" t="s">
        <v>1273</v>
      </c>
      <c r="JU604" s="9" t="s">
        <v>1712</v>
      </c>
    </row>
    <row r="605" spans="8:281" s="9" customFormat="1" ht="14.4" x14ac:dyDescent="0.3">
      <c r="H605" s="10"/>
      <c r="J605" s="10"/>
      <c r="JR605" s="9" t="s">
        <v>784</v>
      </c>
      <c r="JS605" s="9" t="s">
        <v>36</v>
      </c>
      <c r="JT605" s="9" t="s">
        <v>1379</v>
      </c>
      <c r="JU605" s="9" t="s">
        <v>1747</v>
      </c>
    </row>
    <row r="606" spans="8:281" s="9" customFormat="1" ht="14.4" x14ac:dyDescent="0.3">
      <c r="H606" s="10"/>
      <c r="J606" s="10"/>
      <c r="JR606" s="9" t="s">
        <v>1613</v>
      </c>
      <c r="JS606" s="9" t="s">
        <v>1656</v>
      </c>
      <c r="JT606" s="9" t="s">
        <v>1657</v>
      </c>
      <c r="JU606" s="9" t="s">
        <v>1745</v>
      </c>
    </row>
    <row r="607" spans="8:281" s="9" customFormat="1" ht="14.4" x14ac:dyDescent="0.3">
      <c r="H607" s="10"/>
      <c r="J607" s="10"/>
      <c r="JR607" s="9" t="s">
        <v>821</v>
      </c>
      <c r="JS607" s="9" t="s">
        <v>38</v>
      </c>
      <c r="JT607" s="9" t="s">
        <v>1572</v>
      </c>
      <c r="JU607" s="9" t="s">
        <v>1404</v>
      </c>
    </row>
    <row r="608" spans="8:281" s="9" customFormat="1" ht="14.4" x14ac:dyDescent="0.3">
      <c r="H608" s="10"/>
      <c r="J608" s="10"/>
      <c r="JR608" s="9" t="s">
        <v>1154</v>
      </c>
      <c r="JS608" s="9" t="s">
        <v>1656</v>
      </c>
      <c r="JT608" s="9" t="s">
        <v>1657</v>
      </c>
      <c r="JU608" s="9" t="s">
        <v>1745</v>
      </c>
    </row>
    <row r="609" spans="8:281" s="9" customFormat="1" ht="14.4" x14ac:dyDescent="0.3">
      <c r="H609" s="10"/>
      <c r="J609" s="10"/>
      <c r="JR609" s="9" t="s">
        <v>1188</v>
      </c>
      <c r="JS609" s="9" t="s">
        <v>1656</v>
      </c>
      <c r="JT609" s="9" t="s">
        <v>1657</v>
      </c>
      <c r="JU609" s="9" t="s">
        <v>1745</v>
      </c>
    </row>
    <row r="610" spans="8:281" s="9" customFormat="1" ht="14.4" x14ac:dyDescent="0.3">
      <c r="H610" s="10"/>
      <c r="J610" s="10"/>
      <c r="JR610" s="9" t="s">
        <v>1609</v>
      </c>
      <c r="JS610" s="9" t="s">
        <v>1656</v>
      </c>
      <c r="JT610" s="9" t="s">
        <v>1657</v>
      </c>
      <c r="JU610" s="9" t="s">
        <v>1389</v>
      </c>
    </row>
    <row r="611" spans="8:281" s="9" customFormat="1" ht="14.4" x14ac:dyDescent="0.3">
      <c r="H611" s="10"/>
      <c r="J611" s="10"/>
      <c r="JR611" s="9" t="s">
        <v>1074</v>
      </c>
      <c r="JS611" s="9" t="s">
        <v>1385</v>
      </c>
      <c r="JT611" s="9" t="s">
        <v>85</v>
      </c>
      <c r="JU611" s="9" t="s">
        <v>1722</v>
      </c>
    </row>
    <row r="612" spans="8:281" s="9" customFormat="1" ht="14.4" x14ac:dyDescent="0.3">
      <c r="H612" s="10"/>
      <c r="J612" s="10"/>
      <c r="JR612" s="9" t="s">
        <v>1446</v>
      </c>
      <c r="JS612" s="9" t="s">
        <v>38</v>
      </c>
      <c r="JT612" s="9" t="s">
        <v>68</v>
      </c>
      <c r="JU612" s="9" t="s">
        <v>1446</v>
      </c>
    </row>
    <row r="613" spans="8:281" s="9" customFormat="1" ht="14.4" x14ac:dyDescent="0.3">
      <c r="H613" s="10"/>
      <c r="J613" s="10"/>
      <c r="JR613" s="9" t="s">
        <v>544</v>
      </c>
      <c r="JS613" s="9" t="s">
        <v>38</v>
      </c>
      <c r="JT613" s="9" t="s">
        <v>68</v>
      </c>
      <c r="JU613" s="9" t="s">
        <v>1446</v>
      </c>
    </row>
    <row r="614" spans="8:281" s="9" customFormat="1" ht="14.4" x14ac:dyDescent="0.3">
      <c r="H614" s="10"/>
      <c r="J614" s="10"/>
      <c r="JR614" s="9" t="s">
        <v>503</v>
      </c>
      <c r="JS614" s="9" t="s">
        <v>36</v>
      </c>
      <c r="JT614" s="9" t="s">
        <v>1393</v>
      </c>
      <c r="JU614" s="9" t="s">
        <v>1736</v>
      </c>
    </row>
    <row r="615" spans="8:281" s="9" customFormat="1" ht="14.4" x14ac:dyDescent="0.3">
      <c r="H615" s="10"/>
      <c r="J615" s="10"/>
      <c r="JR615" s="9" t="s">
        <v>370</v>
      </c>
      <c r="JS615" s="9" t="s">
        <v>39</v>
      </c>
      <c r="JT615" s="9" t="s">
        <v>66</v>
      </c>
      <c r="JU615" s="9" t="s">
        <v>1428</v>
      </c>
    </row>
    <row r="616" spans="8:281" s="9" customFormat="1" ht="14.4" x14ac:dyDescent="0.3">
      <c r="H616" s="10"/>
      <c r="J616" s="10"/>
      <c r="JR616" s="9" t="s">
        <v>545</v>
      </c>
      <c r="JS616" s="9" t="s">
        <v>38</v>
      </c>
      <c r="JT616" s="9" t="s">
        <v>1636</v>
      </c>
      <c r="JU616" s="9" t="s">
        <v>1418</v>
      </c>
    </row>
    <row r="617" spans="8:281" s="9" customFormat="1" ht="14.4" x14ac:dyDescent="0.3">
      <c r="H617" s="10"/>
      <c r="J617" s="10"/>
      <c r="JR617" s="9" t="s">
        <v>698</v>
      </c>
      <c r="JS617" s="9" t="s">
        <v>38</v>
      </c>
      <c r="JT617" s="9" t="s">
        <v>1636</v>
      </c>
      <c r="JU617" s="9" t="s">
        <v>1418</v>
      </c>
    </row>
    <row r="618" spans="8:281" s="9" customFormat="1" ht="14.4" x14ac:dyDescent="0.3">
      <c r="H618" s="10"/>
      <c r="J618" s="10"/>
      <c r="JR618" s="9" t="s">
        <v>724</v>
      </c>
      <c r="JS618" s="9" t="s">
        <v>38</v>
      </c>
      <c r="JT618" s="9" t="s">
        <v>1273</v>
      </c>
      <c r="JU618" s="9" t="s">
        <v>1274</v>
      </c>
    </row>
    <row r="619" spans="8:281" s="9" customFormat="1" ht="14.4" x14ac:dyDescent="0.3">
      <c r="H619" s="10"/>
      <c r="J619" s="10"/>
      <c r="JR619" s="9" t="s">
        <v>1506</v>
      </c>
      <c r="JS619" s="9" t="s">
        <v>38</v>
      </c>
      <c r="JT619" s="9" t="s">
        <v>55</v>
      </c>
      <c r="JU619" s="9" t="s">
        <v>1398</v>
      </c>
    </row>
    <row r="620" spans="8:281" s="9" customFormat="1" ht="14.4" x14ac:dyDescent="0.3">
      <c r="H620" s="10"/>
      <c r="J620" s="10"/>
      <c r="JR620" s="9" t="s">
        <v>417</v>
      </c>
      <c r="JS620" s="9" t="s">
        <v>1385</v>
      </c>
      <c r="JT620" s="9" t="s">
        <v>85</v>
      </c>
      <c r="JU620" s="9" t="s">
        <v>224</v>
      </c>
    </row>
    <row r="621" spans="8:281" s="9" customFormat="1" ht="14.4" x14ac:dyDescent="0.3">
      <c r="H621" s="10"/>
      <c r="J621" s="10"/>
      <c r="JR621" s="9" t="s">
        <v>577</v>
      </c>
      <c r="JS621" s="9" t="s">
        <v>1385</v>
      </c>
      <c r="JT621" s="9" t="s">
        <v>85</v>
      </c>
      <c r="JU621" s="9" t="s">
        <v>224</v>
      </c>
    </row>
    <row r="622" spans="8:281" s="9" customFormat="1" ht="14.4" x14ac:dyDescent="0.3">
      <c r="H622" s="10"/>
      <c r="J622" s="10"/>
      <c r="JR622" s="9" t="s">
        <v>1082</v>
      </c>
      <c r="JS622" s="9" t="s">
        <v>1656</v>
      </c>
      <c r="JT622" s="9" t="s">
        <v>1657</v>
      </c>
      <c r="JU622" s="9" t="s">
        <v>1703</v>
      </c>
    </row>
    <row r="623" spans="8:281" s="9" customFormat="1" ht="14.4" x14ac:dyDescent="0.3">
      <c r="H623" s="10"/>
      <c r="J623" s="10"/>
      <c r="JR623" s="9" t="s">
        <v>702</v>
      </c>
      <c r="JS623" s="9" t="s">
        <v>1656</v>
      </c>
      <c r="JT623" s="9" t="s">
        <v>315</v>
      </c>
      <c r="JU623" s="9" t="s">
        <v>1367</v>
      </c>
    </row>
    <row r="624" spans="8:281" s="9" customFormat="1" ht="14.4" x14ac:dyDescent="0.3">
      <c r="H624" s="10"/>
      <c r="J624" s="10"/>
      <c r="JR624" s="9" t="s">
        <v>861</v>
      </c>
      <c r="JS624" s="9" t="s">
        <v>38</v>
      </c>
      <c r="JT624" s="9" t="s">
        <v>1676</v>
      </c>
      <c r="JU624" s="9" t="s">
        <v>1738</v>
      </c>
    </row>
    <row r="625" spans="8:281" s="9" customFormat="1" ht="14.4" x14ac:dyDescent="0.3">
      <c r="H625" s="10"/>
      <c r="J625" s="10"/>
      <c r="JR625" s="9" t="s">
        <v>1568</v>
      </c>
      <c r="JS625" s="9" t="s">
        <v>38</v>
      </c>
      <c r="JT625" s="9" t="s">
        <v>1676</v>
      </c>
      <c r="JU625" s="9" t="s">
        <v>1738</v>
      </c>
    </row>
    <row r="626" spans="8:281" s="9" customFormat="1" ht="14.4" x14ac:dyDescent="0.3">
      <c r="H626" s="10"/>
      <c r="J626" s="10"/>
      <c r="JR626" s="9" t="s">
        <v>355</v>
      </c>
      <c r="JS626" s="9" t="s">
        <v>38</v>
      </c>
      <c r="JT626" s="9" t="s">
        <v>1676</v>
      </c>
      <c r="JU626" s="9" t="s">
        <v>1757</v>
      </c>
    </row>
    <row r="627" spans="8:281" s="9" customFormat="1" ht="14.4" x14ac:dyDescent="0.3">
      <c r="H627" s="10"/>
      <c r="J627" s="10"/>
      <c r="JR627" s="9" t="s">
        <v>1032</v>
      </c>
      <c r="JS627" s="9" t="s">
        <v>38</v>
      </c>
      <c r="JT627" s="9" t="s">
        <v>1676</v>
      </c>
      <c r="JU627" s="9" t="s">
        <v>1738</v>
      </c>
    </row>
    <row r="628" spans="8:281" s="9" customFormat="1" ht="14.4" x14ac:dyDescent="0.3">
      <c r="H628" s="10"/>
      <c r="J628" s="10"/>
      <c r="JR628" s="9" t="s">
        <v>1090</v>
      </c>
      <c r="JS628" s="9" t="s">
        <v>38</v>
      </c>
      <c r="JT628" s="9" t="s">
        <v>1676</v>
      </c>
      <c r="JU628" s="9" t="s">
        <v>1738</v>
      </c>
    </row>
    <row r="629" spans="8:281" s="9" customFormat="1" ht="14.4" x14ac:dyDescent="0.3">
      <c r="H629" s="10"/>
      <c r="J629" s="10"/>
      <c r="JR629" s="9" t="s">
        <v>1616</v>
      </c>
      <c r="JS629" s="9" t="s">
        <v>38</v>
      </c>
      <c r="JT629" s="9" t="s">
        <v>1676</v>
      </c>
      <c r="JU629" s="9" t="s">
        <v>1738</v>
      </c>
    </row>
    <row r="630" spans="8:281" s="9" customFormat="1" ht="14.4" x14ac:dyDescent="0.3">
      <c r="H630" s="10"/>
      <c r="J630" s="10"/>
      <c r="JR630" s="9" t="s">
        <v>704</v>
      </c>
      <c r="JS630" s="9" t="s">
        <v>38</v>
      </c>
      <c r="JT630" s="9" t="s">
        <v>1676</v>
      </c>
      <c r="JU630" s="9" t="s">
        <v>1382</v>
      </c>
    </row>
    <row r="631" spans="8:281" s="9" customFormat="1" ht="14.4" x14ac:dyDescent="0.3">
      <c r="H631" s="10"/>
      <c r="J631" s="10"/>
      <c r="JR631" s="9" t="s">
        <v>1174</v>
      </c>
      <c r="JS631" s="9" t="s">
        <v>38</v>
      </c>
      <c r="JT631" s="9" t="s">
        <v>1676</v>
      </c>
      <c r="JU631" s="9" t="s">
        <v>1738</v>
      </c>
    </row>
    <row r="632" spans="8:281" s="9" customFormat="1" ht="14.4" x14ac:dyDescent="0.3">
      <c r="H632" s="10"/>
      <c r="J632" s="10"/>
      <c r="JR632" s="9" t="s">
        <v>1206</v>
      </c>
      <c r="JS632" s="9" t="s">
        <v>38</v>
      </c>
      <c r="JT632" s="9" t="s">
        <v>1676</v>
      </c>
      <c r="JU632" s="9" t="s">
        <v>1738</v>
      </c>
    </row>
    <row r="633" spans="8:281" s="9" customFormat="1" ht="14.4" x14ac:dyDescent="0.3">
      <c r="H633" s="10"/>
      <c r="J633" s="10"/>
      <c r="JR633" s="9" t="s">
        <v>1543</v>
      </c>
      <c r="JS633" s="9" t="s">
        <v>38</v>
      </c>
      <c r="JT633" s="9" t="s">
        <v>1676</v>
      </c>
      <c r="JU633" s="9" t="s">
        <v>1382</v>
      </c>
    </row>
    <row r="634" spans="8:281" s="9" customFormat="1" ht="14.4" x14ac:dyDescent="0.3">
      <c r="H634" s="10"/>
      <c r="J634" s="10"/>
      <c r="JR634" s="9" t="s">
        <v>928</v>
      </c>
      <c r="JS634" s="9" t="s">
        <v>38</v>
      </c>
      <c r="JT634" s="9" t="s">
        <v>1676</v>
      </c>
      <c r="JU634" s="9" t="s">
        <v>1382</v>
      </c>
    </row>
    <row r="635" spans="8:281" s="9" customFormat="1" ht="14.4" x14ac:dyDescent="0.3">
      <c r="H635" s="10"/>
      <c r="J635" s="10"/>
      <c r="JR635" s="9" t="s">
        <v>553</v>
      </c>
      <c r="JS635" s="9" t="s">
        <v>38</v>
      </c>
      <c r="JT635" s="9" t="s">
        <v>1676</v>
      </c>
      <c r="JU635" s="9" t="s">
        <v>1706</v>
      </c>
    </row>
    <row r="636" spans="8:281" s="9" customFormat="1" ht="14.4" x14ac:dyDescent="0.3">
      <c r="H636" s="10"/>
      <c r="J636" s="10"/>
      <c r="JR636" s="9" t="s">
        <v>1647</v>
      </c>
      <c r="JS636" s="9" t="s">
        <v>38</v>
      </c>
      <c r="JT636" s="9" t="s">
        <v>1676</v>
      </c>
      <c r="JU636" s="9" t="s">
        <v>1738</v>
      </c>
    </row>
    <row r="637" spans="8:281" s="9" customFormat="1" ht="14.4" x14ac:dyDescent="0.3">
      <c r="H637" s="10"/>
      <c r="J637" s="10"/>
      <c r="JR637" s="9" t="s">
        <v>922</v>
      </c>
      <c r="JS637" s="9" t="s">
        <v>38</v>
      </c>
      <c r="JT637" s="9" t="s">
        <v>773</v>
      </c>
      <c r="JU637" s="9" t="s">
        <v>165</v>
      </c>
    </row>
    <row r="638" spans="8:281" s="9" customFormat="1" ht="14.4" x14ac:dyDescent="0.3">
      <c r="H638" s="10"/>
      <c r="J638" s="10"/>
      <c r="JR638" s="9" t="s">
        <v>1574</v>
      </c>
      <c r="JS638" s="9" t="s">
        <v>38</v>
      </c>
      <c r="JT638" s="9" t="s">
        <v>1572</v>
      </c>
      <c r="JU638" s="9" t="s">
        <v>97</v>
      </c>
    </row>
    <row r="639" spans="8:281" s="9" customFormat="1" ht="14.4" x14ac:dyDescent="0.3">
      <c r="H639" s="10"/>
      <c r="J639" s="10"/>
      <c r="JR639" s="9" t="s">
        <v>1112</v>
      </c>
      <c r="JS639" s="9" t="s">
        <v>38</v>
      </c>
      <c r="JT639" s="9" t="s">
        <v>1676</v>
      </c>
      <c r="JU639" s="9" t="s">
        <v>1677</v>
      </c>
    </row>
    <row r="640" spans="8:281" s="9" customFormat="1" ht="14.4" x14ac:dyDescent="0.3">
      <c r="H640" s="10"/>
      <c r="J640" s="10"/>
      <c r="JR640" s="9" t="s">
        <v>731</v>
      </c>
      <c r="JS640" s="9" t="s">
        <v>1385</v>
      </c>
      <c r="JT640" s="9" t="s">
        <v>85</v>
      </c>
      <c r="JU640" s="9" t="s">
        <v>224</v>
      </c>
    </row>
    <row r="641" spans="8:281" s="9" customFormat="1" ht="14.4" x14ac:dyDescent="0.3">
      <c r="H641" s="10"/>
      <c r="J641" s="10"/>
      <c r="JR641" s="9" t="s">
        <v>1277</v>
      </c>
      <c r="JS641" s="9" t="s">
        <v>38</v>
      </c>
      <c r="JT641" s="9" t="s">
        <v>1180</v>
      </c>
      <c r="JU641" s="9" t="s">
        <v>1368</v>
      </c>
    </row>
    <row r="642" spans="8:281" s="9" customFormat="1" ht="14.4" x14ac:dyDescent="0.3">
      <c r="H642" s="10"/>
      <c r="J642" s="10"/>
      <c r="JR642" s="9" t="s">
        <v>822</v>
      </c>
      <c r="JS642" s="9" t="s">
        <v>38</v>
      </c>
      <c r="JT642" s="9" t="s">
        <v>1676</v>
      </c>
      <c r="JU642" s="9" t="s">
        <v>1727</v>
      </c>
    </row>
    <row r="643" spans="8:281" s="9" customFormat="1" ht="14.4" x14ac:dyDescent="0.3">
      <c r="H643" s="10"/>
      <c r="J643" s="10"/>
      <c r="JR643" s="9" t="s">
        <v>927</v>
      </c>
      <c r="JS643" s="9" t="s">
        <v>38</v>
      </c>
      <c r="JT643" s="9" t="s">
        <v>1676</v>
      </c>
      <c r="JU643" s="9" t="s">
        <v>1727</v>
      </c>
    </row>
    <row r="644" spans="8:281" s="9" customFormat="1" ht="14.4" x14ac:dyDescent="0.3">
      <c r="H644" s="10"/>
      <c r="J644" s="10"/>
      <c r="JR644" s="9" t="s">
        <v>1009</v>
      </c>
      <c r="JS644" s="9" t="s">
        <v>38</v>
      </c>
      <c r="JT644" s="9" t="s">
        <v>1676</v>
      </c>
      <c r="JU644" s="9" t="s">
        <v>1727</v>
      </c>
    </row>
    <row r="645" spans="8:281" s="9" customFormat="1" ht="14.4" x14ac:dyDescent="0.3">
      <c r="H645" s="10"/>
      <c r="J645" s="10"/>
      <c r="JR645" s="9" t="s">
        <v>1066</v>
      </c>
      <c r="JS645" s="9" t="s">
        <v>38</v>
      </c>
      <c r="JT645" s="9" t="s">
        <v>1676</v>
      </c>
      <c r="JU645" s="9" t="s">
        <v>1727</v>
      </c>
    </row>
    <row r="646" spans="8:281" s="9" customFormat="1" ht="14.4" x14ac:dyDescent="0.3">
      <c r="H646" s="10"/>
      <c r="J646" s="10"/>
      <c r="JR646" s="9" t="s">
        <v>1117</v>
      </c>
      <c r="JS646" s="9" t="s">
        <v>38</v>
      </c>
      <c r="JT646" s="9" t="s">
        <v>1676</v>
      </c>
      <c r="JU646" s="9" t="s">
        <v>1727</v>
      </c>
    </row>
    <row r="647" spans="8:281" s="9" customFormat="1" ht="14.4" x14ac:dyDescent="0.3">
      <c r="H647" s="10"/>
      <c r="J647" s="10"/>
      <c r="JR647" s="9" t="s">
        <v>1622</v>
      </c>
      <c r="JS647" s="9" t="s">
        <v>38</v>
      </c>
      <c r="JT647" s="9" t="s">
        <v>1676</v>
      </c>
      <c r="JU647" s="9" t="s">
        <v>1727</v>
      </c>
    </row>
    <row r="648" spans="8:281" s="9" customFormat="1" ht="14.4" x14ac:dyDescent="0.3">
      <c r="H648" s="10"/>
      <c r="J648" s="10"/>
      <c r="JR648" s="9" t="s">
        <v>394</v>
      </c>
      <c r="JS648" s="9" t="s">
        <v>38</v>
      </c>
      <c r="JT648" s="9" t="s">
        <v>1676</v>
      </c>
      <c r="JU648" s="9" t="s">
        <v>1429</v>
      </c>
    </row>
    <row r="649" spans="8:281" s="9" customFormat="1" ht="14.4" x14ac:dyDescent="0.3">
      <c r="H649" s="10"/>
      <c r="J649" s="10"/>
      <c r="JR649" s="9" t="s">
        <v>1194</v>
      </c>
      <c r="JS649" s="9" t="s">
        <v>38</v>
      </c>
      <c r="JT649" s="9" t="s">
        <v>1676</v>
      </c>
      <c r="JU649" s="9" t="s">
        <v>1727</v>
      </c>
    </row>
    <row r="650" spans="8:281" s="9" customFormat="1" ht="14.4" x14ac:dyDescent="0.3">
      <c r="H650" s="10"/>
      <c r="J650" s="10"/>
      <c r="JR650" s="9" t="s">
        <v>1453</v>
      </c>
      <c r="JS650" s="9" t="s">
        <v>38</v>
      </c>
      <c r="JT650" s="9" t="s">
        <v>1676</v>
      </c>
      <c r="JU650" s="9" t="s">
        <v>1430</v>
      </c>
    </row>
    <row r="651" spans="8:281" s="9" customFormat="1" ht="14.4" x14ac:dyDescent="0.3">
      <c r="H651" s="10"/>
      <c r="J651" s="10"/>
      <c r="JR651" s="9" t="s">
        <v>1222</v>
      </c>
      <c r="JS651" s="9" t="s">
        <v>38</v>
      </c>
      <c r="JT651" s="9" t="s">
        <v>1676</v>
      </c>
      <c r="JU651" s="9" t="s">
        <v>1727</v>
      </c>
    </row>
    <row r="652" spans="8:281" s="9" customFormat="1" ht="14.4" x14ac:dyDescent="0.3">
      <c r="H652" s="10"/>
      <c r="J652" s="10"/>
      <c r="JR652" s="9" t="s">
        <v>1607</v>
      </c>
      <c r="JS652" s="9" t="s">
        <v>38</v>
      </c>
      <c r="JT652" s="9" t="s">
        <v>888</v>
      </c>
      <c r="JU652" s="9" t="s">
        <v>1648</v>
      </c>
    </row>
    <row r="653" spans="8:281" s="9" customFormat="1" ht="14.4" x14ac:dyDescent="0.3">
      <c r="H653" s="10"/>
      <c r="J653" s="10"/>
      <c r="JR653" s="9" t="s">
        <v>442</v>
      </c>
      <c r="JS653" s="9" t="s">
        <v>1385</v>
      </c>
      <c r="JT653" s="9" t="s">
        <v>85</v>
      </c>
      <c r="JU653" s="9" t="s">
        <v>1758</v>
      </c>
    </row>
    <row r="654" spans="8:281" s="9" customFormat="1" ht="14.4" x14ac:dyDescent="0.3">
      <c r="H654" s="10"/>
      <c r="J654" s="10"/>
      <c r="JR654" s="9" t="s">
        <v>602</v>
      </c>
      <c r="JS654" s="9" t="s">
        <v>1385</v>
      </c>
      <c r="JT654" s="9" t="s">
        <v>85</v>
      </c>
      <c r="JU654" s="9" t="s">
        <v>1758</v>
      </c>
    </row>
    <row r="655" spans="8:281" s="9" customFormat="1" ht="14.4" x14ac:dyDescent="0.3">
      <c r="H655" s="10"/>
      <c r="J655" s="10"/>
      <c r="JR655" s="9" t="s">
        <v>749</v>
      </c>
      <c r="JS655" s="9" t="s">
        <v>1385</v>
      </c>
      <c r="JT655" s="9" t="s">
        <v>85</v>
      </c>
      <c r="JU655" s="9" t="s">
        <v>1758</v>
      </c>
    </row>
    <row r="656" spans="8:281" s="9" customFormat="1" ht="14.4" x14ac:dyDescent="0.3">
      <c r="H656" s="10"/>
      <c r="J656" s="10"/>
      <c r="JR656" s="9" t="s">
        <v>395</v>
      </c>
      <c r="JS656" s="9" t="s">
        <v>36</v>
      </c>
      <c r="JT656" s="9" t="s">
        <v>52</v>
      </c>
      <c r="JU656" s="9" t="s">
        <v>1759</v>
      </c>
    </row>
    <row r="657" spans="8:281" s="9" customFormat="1" ht="14.4" x14ac:dyDescent="0.3">
      <c r="H657" s="10"/>
      <c r="J657" s="10"/>
      <c r="JR657" s="9" t="s">
        <v>1040</v>
      </c>
      <c r="JS657" s="9" t="s">
        <v>38</v>
      </c>
      <c r="JT657" s="9" t="s">
        <v>1180</v>
      </c>
      <c r="JU657" s="9" t="s">
        <v>1421</v>
      </c>
    </row>
    <row r="658" spans="8:281" s="9" customFormat="1" ht="14.4" x14ac:dyDescent="0.3">
      <c r="H658" s="10"/>
      <c r="J658" s="10"/>
      <c r="JR658" s="9" t="s">
        <v>1326</v>
      </c>
      <c r="JS658" s="9" t="s">
        <v>38</v>
      </c>
      <c r="JT658" s="9" t="s">
        <v>1180</v>
      </c>
      <c r="JU658" s="9" t="s">
        <v>1373</v>
      </c>
    </row>
    <row r="659" spans="8:281" s="9" customFormat="1" ht="14.4" x14ac:dyDescent="0.3">
      <c r="H659" s="10"/>
      <c r="J659" s="10"/>
      <c r="JR659" s="9" t="s">
        <v>1330</v>
      </c>
      <c r="JS659" s="9" t="s">
        <v>38</v>
      </c>
      <c r="JT659" s="9" t="s">
        <v>1180</v>
      </c>
      <c r="JU659" s="9" t="s">
        <v>1373</v>
      </c>
    </row>
    <row r="660" spans="8:281" s="9" customFormat="1" ht="14.4" x14ac:dyDescent="0.3">
      <c r="H660" s="10"/>
      <c r="J660" s="10"/>
      <c r="JR660" s="9" t="s">
        <v>906</v>
      </c>
      <c r="JS660" s="9" t="s">
        <v>1385</v>
      </c>
      <c r="JT660" s="9" t="s">
        <v>85</v>
      </c>
      <c r="JU660" s="9" t="s">
        <v>1724</v>
      </c>
    </row>
    <row r="661" spans="8:281" s="9" customFormat="1" ht="14.4" x14ac:dyDescent="0.3">
      <c r="H661" s="10"/>
      <c r="J661" s="10"/>
      <c r="JR661" s="9" t="s">
        <v>1611</v>
      </c>
      <c r="JS661" s="9" t="s">
        <v>38</v>
      </c>
      <c r="JT661" s="9" t="s">
        <v>1180</v>
      </c>
      <c r="JU661" s="9" t="s">
        <v>1421</v>
      </c>
    </row>
    <row r="662" spans="8:281" s="9" customFormat="1" ht="14.4" x14ac:dyDescent="0.3">
      <c r="H662" s="10"/>
      <c r="J662" s="10"/>
      <c r="JR662" s="9" t="s">
        <v>1327</v>
      </c>
      <c r="JS662" s="9" t="s">
        <v>38</v>
      </c>
      <c r="JT662" s="9" t="s">
        <v>1636</v>
      </c>
      <c r="JU662" s="9" t="s">
        <v>1637</v>
      </c>
    </row>
    <row r="663" spans="8:281" s="9" customFormat="1" ht="14.4" x14ac:dyDescent="0.3">
      <c r="H663" s="10"/>
      <c r="J663" s="10"/>
      <c r="JR663" s="9" t="s">
        <v>371</v>
      </c>
      <c r="JS663" s="9" t="s">
        <v>38</v>
      </c>
      <c r="JT663" s="9" t="s">
        <v>1273</v>
      </c>
      <c r="JU663" s="9" t="s">
        <v>1431</v>
      </c>
    </row>
    <row r="664" spans="8:281" s="9" customFormat="1" ht="14.4" x14ac:dyDescent="0.3">
      <c r="H664" s="10"/>
      <c r="J664" s="10"/>
      <c r="JR664" s="9" t="s">
        <v>194</v>
      </c>
      <c r="JS664" s="9" t="s">
        <v>36</v>
      </c>
      <c r="JT664" s="9" t="s">
        <v>1391</v>
      </c>
      <c r="JU664" s="9" t="s">
        <v>194</v>
      </c>
    </row>
    <row r="665" spans="8:281" s="9" customFormat="1" ht="14.4" x14ac:dyDescent="0.3">
      <c r="H665" s="10"/>
      <c r="J665" s="10"/>
      <c r="JR665" s="9" t="s">
        <v>1218</v>
      </c>
      <c r="JS665" s="9" t="s">
        <v>1656</v>
      </c>
      <c r="JT665" s="9" t="s">
        <v>1657</v>
      </c>
      <c r="JU665" s="9" t="s">
        <v>1745</v>
      </c>
    </row>
    <row r="666" spans="8:281" s="9" customFormat="1" ht="14.4" x14ac:dyDescent="0.3">
      <c r="H666" s="10"/>
      <c r="J666" s="10"/>
      <c r="JR666" s="9" t="s">
        <v>1584</v>
      </c>
      <c r="JS666" s="9" t="s">
        <v>39</v>
      </c>
      <c r="JT666" s="9" t="s">
        <v>58</v>
      </c>
      <c r="JU666" s="9" t="s">
        <v>202</v>
      </c>
    </row>
    <row r="667" spans="8:281" s="9" customFormat="1" ht="14.4" x14ac:dyDescent="0.3">
      <c r="H667" s="10"/>
      <c r="J667" s="10"/>
      <c r="JR667" s="9" t="s">
        <v>1666</v>
      </c>
      <c r="JS667" s="9" t="s">
        <v>38</v>
      </c>
      <c r="JT667" s="9" t="s">
        <v>1180</v>
      </c>
      <c r="JU667" s="9" t="s">
        <v>1368</v>
      </c>
    </row>
    <row r="668" spans="8:281" s="9" customFormat="1" ht="14.4" x14ac:dyDescent="0.3">
      <c r="H668" s="10"/>
      <c r="J668" s="10"/>
      <c r="JR668" s="9" t="s">
        <v>1049</v>
      </c>
      <c r="JS668" s="9" t="s">
        <v>38</v>
      </c>
      <c r="JT668" s="9" t="s">
        <v>68</v>
      </c>
      <c r="JU668" s="9" t="s">
        <v>1683</v>
      </c>
    </row>
    <row r="669" spans="8:281" s="9" customFormat="1" ht="14.4" x14ac:dyDescent="0.3">
      <c r="H669" s="10"/>
      <c r="J669" s="10"/>
      <c r="JR669" s="9" t="s">
        <v>477</v>
      </c>
      <c r="JS669" s="9" t="s">
        <v>36</v>
      </c>
      <c r="JT669" s="9" t="s">
        <v>1699</v>
      </c>
      <c r="JU669" s="9" t="s">
        <v>1760</v>
      </c>
    </row>
    <row r="670" spans="8:281" s="9" customFormat="1" ht="14.4" x14ac:dyDescent="0.3">
      <c r="H670" s="10"/>
      <c r="J670" s="10"/>
      <c r="JR670" s="9" t="s">
        <v>1157</v>
      </c>
      <c r="JS670" s="9" t="s">
        <v>38</v>
      </c>
      <c r="JT670" s="9" t="s">
        <v>55</v>
      </c>
      <c r="JU670" s="9" t="s">
        <v>1371</v>
      </c>
    </row>
    <row r="671" spans="8:281" s="9" customFormat="1" ht="14.4" x14ac:dyDescent="0.3">
      <c r="H671" s="10"/>
      <c r="J671" s="10"/>
      <c r="JR671" s="9" t="s">
        <v>866</v>
      </c>
      <c r="JS671" s="9" t="s">
        <v>38</v>
      </c>
      <c r="JT671" s="9" t="s">
        <v>55</v>
      </c>
      <c r="JU671" s="9" t="s">
        <v>258</v>
      </c>
    </row>
    <row r="672" spans="8:281" s="9" customFormat="1" ht="14.4" x14ac:dyDescent="0.3">
      <c r="H672" s="10"/>
      <c r="J672" s="10"/>
      <c r="JR672" s="9" t="s">
        <v>380</v>
      </c>
      <c r="JS672" s="9" t="s">
        <v>39</v>
      </c>
      <c r="JT672" s="9" t="s">
        <v>1408</v>
      </c>
      <c r="JU672" s="9" t="s">
        <v>1432</v>
      </c>
    </row>
    <row r="673" spans="8:281" s="9" customFormat="1" ht="14.4" x14ac:dyDescent="0.3">
      <c r="H673" s="10"/>
      <c r="J673" s="10"/>
      <c r="JR673" s="9" t="s">
        <v>539</v>
      </c>
      <c r="JS673" s="9" t="s">
        <v>39</v>
      </c>
      <c r="JT673" s="9" t="s">
        <v>1408</v>
      </c>
      <c r="JU673" s="9" t="s">
        <v>1432</v>
      </c>
    </row>
    <row r="674" spans="8:281" s="9" customFormat="1" ht="14.4" x14ac:dyDescent="0.3">
      <c r="H674" s="10"/>
      <c r="J674" s="10"/>
      <c r="JR674" s="9" t="s">
        <v>693</v>
      </c>
      <c r="JS674" s="9" t="s">
        <v>39</v>
      </c>
      <c r="JT674" s="9" t="s">
        <v>1408</v>
      </c>
      <c r="JU674" s="9" t="s">
        <v>1432</v>
      </c>
    </row>
    <row r="675" spans="8:281" s="9" customFormat="1" ht="14.4" x14ac:dyDescent="0.3">
      <c r="H675" s="10"/>
      <c r="J675" s="10"/>
      <c r="JR675" s="9" t="s">
        <v>741</v>
      </c>
      <c r="JS675" s="9" t="s">
        <v>39</v>
      </c>
      <c r="JT675" s="9" t="s">
        <v>1343</v>
      </c>
      <c r="JU675" s="9" t="s">
        <v>1377</v>
      </c>
    </row>
    <row r="676" spans="8:281" s="9" customFormat="1" ht="14.4" x14ac:dyDescent="0.3">
      <c r="H676" s="10"/>
      <c r="J676" s="10"/>
      <c r="JR676" s="9" t="s">
        <v>1540</v>
      </c>
      <c r="JS676" s="9" t="s">
        <v>38</v>
      </c>
      <c r="JT676" s="9" t="s">
        <v>888</v>
      </c>
      <c r="JU676" s="9" t="s">
        <v>174</v>
      </c>
    </row>
    <row r="677" spans="8:281" s="9" customFormat="1" ht="14.4" x14ac:dyDescent="0.3">
      <c r="H677" s="10"/>
      <c r="J677" s="10"/>
      <c r="JR677" s="9" t="s">
        <v>1038</v>
      </c>
      <c r="JS677" s="9" t="s">
        <v>38</v>
      </c>
      <c r="JT677" s="9" t="s">
        <v>68</v>
      </c>
      <c r="JU677" s="9" t="s">
        <v>1407</v>
      </c>
    </row>
    <row r="678" spans="8:281" s="9" customFormat="1" ht="14.4" x14ac:dyDescent="0.3">
      <c r="H678" s="10"/>
      <c r="J678" s="10"/>
      <c r="JR678" s="9" t="s">
        <v>1003</v>
      </c>
      <c r="JS678" s="9" t="s">
        <v>38</v>
      </c>
      <c r="JT678" s="9" t="s">
        <v>888</v>
      </c>
      <c r="JU678" s="9" t="s">
        <v>1144</v>
      </c>
    </row>
    <row r="679" spans="8:281" s="9" customFormat="1" ht="14.4" x14ac:dyDescent="0.3">
      <c r="H679" s="10"/>
      <c r="J679" s="10"/>
      <c r="JR679" s="9" t="s">
        <v>1761</v>
      </c>
      <c r="JS679" s="9" t="s">
        <v>38</v>
      </c>
      <c r="JT679" s="9" t="s">
        <v>888</v>
      </c>
      <c r="JU679" s="9" t="s">
        <v>100</v>
      </c>
    </row>
    <row r="680" spans="8:281" s="9" customFormat="1" ht="14.4" x14ac:dyDescent="0.3">
      <c r="H680" s="10"/>
      <c r="J680" s="10"/>
      <c r="JR680" s="9" t="s">
        <v>846</v>
      </c>
      <c r="JS680" s="9" t="s">
        <v>1385</v>
      </c>
      <c r="JT680" s="9" t="s">
        <v>85</v>
      </c>
      <c r="JU680" s="9" t="s">
        <v>224</v>
      </c>
    </row>
    <row r="681" spans="8:281" s="9" customFormat="1" ht="14.4" x14ac:dyDescent="0.3">
      <c r="H681" s="10"/>
      <c r="J681" s="10"/>
      <c r="JR681" s="9" t="s">
        <v>688</v>
      </c>
      <c r="JS681" s="9" t="s">
        <v>36</v>
      </c>
      <c r="JT681" s="9" t="s">
        <v>1740</v>
      </c>
      <c r="JU681" s="9" t="s">
        <v>1741</v>
      </c>
    </row>
    <row r="682" spans="8:281" s="9" customFormat="1" ht="14.4" x14ac:dyDescent="0.3">
      <c r="H682" s="10"/>
      <c r="J682" s="10"/>
      <c r="JR682" s="9" t="s">
        <v>535</v>
      </c>
      <c r="JS682" s="9" t="s">
        <v>36</v>
      </c>
      <c r="JT682" s="9" t="s">
        <v>1740</v>
      </c>
      <c r="JU682" s="9" t="s">
        <v>1756</v>
      </c>
    </row>
    <row r="683" spans="8:281" s="9" customFormat="1" ht="14.4" x14ac:dyDescent="0.3">
      <c r="H683" s="10"/>
      <c r="J683" s="10"/>
      <c r="JR683" s="9" t="s">
        <v>1138</v>
      </c>
      <c r="JS683" s="9" t="s">
        <v>1656</v>
      </c>
      <c r="JT683" s="9" t="s">
        <v>1657</v>
      </c>
      <c r="JU683" s="9" t="s">
        <v>1389</v>
      </c>
    </row>
    <row r="684" spans="8:281" s="9" customFormat="1" ht="14.4" x14ac:dyDescent="0.3">
      <c r="H684" s="10"/>
      <c r="J684" s="10"/>
      <c r="JR684" s="9" t="s">
        <v>868</v>
      </c>
      <c r="JS684" s="9" t="s">
        <v>39</v>
      </c>
      <c r="JT684" s="9" t="s">
        <v>66</v>
      </c>
      <c r="JU684" s="9" t="s">
        <v>1354</v>
      </c>
    </row>
    <row r="685" spans="8:281" s="9" customFormat="1" ht="14.4" x14ac:dyDescent="0.3">
      <c r="H685" s="10"/>
      <c r="J685" s="10"/>
      <c r="JR685" s="9" t="s">
        <v>961</v>
      </c>
      <c r="JS685" s="9" t="s">
        <v>39</v>
      </c>
      <c r="JT685" s="9" t="s">
        <v>66</v>
      </c>
      <c r="JU685" s="9" t="s">
        <v>1354</v>
      </c>
    </row>
    <row r="686" spans="8:281" s="9" customFormat="1" ht="14.4" x14ac:dyDescent="0.3">
      <c r="H686" s="10"/>
      <c r="J686" s="10"/>
      <c r="JR686" s="9" t="s">
        <v>976</v>
      </c>
      <c r="JS686" s="9" t="s">
        <v>1656</v>
      </c>
      <c r="JT686" s="9" t="s">
        <v>71</v>
      </c>
      <c r="JU686" s="9" t="s">
        <v>303</v>
      </c>
    </row>
    <row r="687" spans="8:281" s="9" customFormat="1" ht="14.4" x14ac:dyDescent="0.3">
      <c r="H687" s="10"/>
      <c r="J687" s="10"/>
      <c r="JR687" s="9" t="s">
        <v>794</v>
      </c>
      <c r="JS687" s="9" t="s">
        <v>38</v>
      </c>
      <c r="JT687" s="9" t="s">
        <v>80</v>
      </c>
      <c r="JU687" s="9" t="s">
        <v>1718</v>
      </c>
    </row>
    <row r="688" spans="8:281" s="9" customFormat="1" ht="14.4" x14ac:dyDescent="0.3">
      <c r="H688" s="10"/>
      <c r="J688" s="10"/>
      <c r="JR688" s="9" t="s">
        <v>819</v>
      </c>
      <c r="JS688" s="9" t="s">
        <v>38</v>
      </c>
      <c r="JT688" s="9" t="s">
        <v>80</v>
      </c>
      <c r="JU688" s="9" t="s">
        <v>1714</v>
      </c>
    </row>
    <row r="689" spans="8:281" s="9" customFormat="1" ht="14.4" x14ac:dyDescent="0.3">
      <c r="H689" s="10"/>
      <c r="J689" s="10"/>
      <c r="JR689" s="9" t="s">
        <v>1241</v>
      </c>
      <c r="JS689" s="9" t="s">
        <v>1656</v>
      </c>
      <c r="JT689" s="9" t="s">
        <v>1657</v>
      </c>
      <c r="JU689" s="9" t="s">
        <v>1745</v>
      </c>
    </row>
    <row r="690" spans="8:281" s="9" customFormat="1" ht="14.4" x14ac:dyDescent="0.3">
      <c r="H690" s="10"/>
      <c r="J690" s="10"/>
      <c r="JR690" s="9" t="s">
        <v>1617</v>
      </c>
      <c r="JS690" s="9" t="s">
        <v>36</v>
      </c>
      <c r="JT690" s="9" t="s">
        <v>52</v>
      </c>
      <c r="JU690" s="9" t="s">
        <v>276</v>
      </c>
    </row>
    <row r="691" spans="8:281" s="9" customFormat="1" ht="14.4" x14ac:dyDescent="0.3">
      <c r="H691" s="10"/>
      <c r="J691" s="10"/>
      <c r="JR691" s="9" t="s">
        <v>531</v>
      </c>
      <c r="JS691" s="9" t="s">
        <v>38</v>
      </c>
      <c r="JT691" s="9" t="s">
        <v>1273</v>
      </c>
      <c r="JU691" s="9" t="s">
        <v>1431</v>
      </c>
    </row>
    <row r="692" spans="8:281" s="9" customFormat="1" ht="14.4" x14ac:dyDescent="0.3">
      <c r="H692" s="10"/>
      <c r="J692" s="10"/>
      <c r="JR692" s="9" t="s">
        <v>1058</v>
      </c>
      <c r="JS692" s="9" t="s">
        <v>39</v>
      </c>
      <c r="JT692" s="9" t="s">
        <v>66</v>
      </c>
      <c r="JU692" s="9" t="s">
        <v>1715</v>
      </c>
    </row>
    <row r="693" spans="8:281" s="9" customFormat="1" ht="14.4" x14ac:dyDescent="0.3">
      <c r="H693" s="10"/>
      <c r="J693" s="10"/>
      <c r="JR693" s="9" t="s">
        <v>761</v>
      </c>
      <c r="JS693" s="9" t="s">
        <v>38</v>
      </c>
      <c r="JT693" s="9" t="s">
        <v>888</v>
      </c>
      <c r="JU693" s="9" t="s">
        <v>1685</v>
      </c>
    </row>
    <row r="694" spans="8:281" s="9" customFormat="1" ht="14.4" x14ac:dyDescent="0.3">
      <c r="H694" s="10"/>
      <c r="J694" s="10"/>
      <c r="JR694" s="9" t="s">
        <v>712</v>
      </c>
      <c r="JS694" s="9" t="s">
        <v>39</v>
      </c>
      <c r="JT694" s="9" t="s">
        <v>72</v>
      </c>
      <c r="JU694" s="9" t="s">
        <v>1735</v>
      </c>
    </row>
    <row r="695" spans="8:281" s="9" customFormat="1" ht="14.4" x14ac:dyDescent="0.3">
      <c r="H695" s="10"/>
      <c r="J695" s="10"/>
      <c r="JR695" s="9" t="s">
        <v>905</v>
      </c>
      <c r="JS695" s="9" t="s">
        <v>38</v>
      </c>
      <c r="JT695" s="9" t="s">
        <v>80</v>
      </c>
      <c r="JU695" s="9" t="s">
        <v>1718</v>
      </c>
    </row>
    <row r="696" spans="8:281" s="9" customFormat="1" ht="14.4" x14ac:dyDescent="0.3">
      <c r="H696" s="10"/>
      <c r="J696" s="10"/>
      <c r="JR696" s="9" t="s">
        <v>994</v>
      </c>
      <c r="JS696" s="9" t="s">
        <v>38</v>
      </c>
      <c r="JT696" s="9" t="s">
        <v>80</v>
      </c>
      <c r="JU696" s="9" t="s">
        <v>1718</v>
      </c>
    </row>
    <row r="697" spans="8:281" s="9" customFormat="1" ht="14.4" x14ac:dyDescent="0.3">
      <c r="H697" s="10"/>
      <c r="J697" s="10"/>
      <c r="JR697" s="9" t="s">
        <v>200</v>
      </c>
      <c r="JS697" s="9" t="s">
        <v>38</v>
      </c>
      <c r="JT697" s="9" t="s">
        <v>773</v>
      </c>
      <c r="JU697" s="9" t="s">
        <v>200</v>
      </c>
    </row>
    <row r="698" spans="8:281" s="9" customFormat="1" ht="14.4" x14ac:dyDescent="0.3">
      <c r="H698" s="10"/>
      <c r="J698" s="10"/>
      <c r="JR698" s="9" t="s">
        <v>502</v>
      </c>
      <c r="JS698" s="9" t="s">
        <v>38</v>
      </c>
      <c r="JT698" s="9" t="s">
        <v>68</v>
      </c>
      <c r="JU698" s="9" t="s">
        <v>118</v>
      </c>
    </row>
    <row r="699" spans="8:281" s="9" customFormat="1" ht="14.4" x14ac:dyDescent="0.3">
      <c r="H699" s="10"/>
      <c r="J699" s="10"/>
      <c r="JR699" s="9" t="s">
        <v>680</v>
      </c>
      <c r="JS699" s="9" t="s">
        <v>1656</v>
      </c>
      <c r="JT699" s="9" t="s">
        <v>71</v>
      </c>
      <c r="JU699" s="9" t="s">
        <v>150</v>
      </c>
    </row>
    <row r="700" spans="8:281" s="9" customFormat="1" ht="14.4" x14ac:dyDescent="0.3">
      <c r="H700" s="10"/>
      <c r="J700" s="10"/>
      <c r="JR700" s="9" t="s">
        <v>1331</v>
      </c>
      <c r="JS700" s="9" t="s">
        <v>38</v>
      </c>
      <c r="JT700" s="9" t="s">
        <v>1636</v>
      </c>
      <c r="JU700" s="9" t="s">
        <v>1637</v>
      </c>
    </row>
    <row r="701" spans="8:281" s="9" customFormat="1" ht="14.4" x14ac:dyDescent="0.3">
      <c r="H701" s="10"/>
      <c r="J701" s="10"/>
      <c r="JR701" s="9" t="s">
        <v>823</v>
      </c>
      <c r="JS701" s="9" t="s">
        <v>1656</v>
      </c>
      <c r="JT701" s="9" t="s">
        <v>315</v>
      </c>
      <c r="JU701" s="9" t="s">
        <v>1367</v>
      </c>
    </row>
    <row r="702" spans="8:281" s="9" customFormat="1" ht="14.4" x14ac:dyDescent="0.3">
      <c r="H702" s="10"/>
      <c r="J702" s="10"/>
      <c r="JR702" s="9" t="s">
        <v>1333</v>
      </c>
      <c r="JS702" s="9" t="s">
        <v>38</v>
      </c>
      <c r="JT702" s="9" t="s">
        <v>1180</v>
      </c>
      <c r="JU702" s="9" t="s">
        <v>1373</v>
      </c>
    </row>
    <row r="703" spans="8:281" s="9" customFormat="1" ht="14.4" x14ac:dyDescent="0.3">
      <c r="H703" s="10"/>
      <c r="J703" s="10"/>
      <c r="JR703" s="9" t="s">
        <v>951</v>
      </c>
      <c r="JS703" s="9" t="s">
        <v>1656</v>
      </c>
      <c r="JT703" s="9" t="s">
        <v>315</v>
      </c>
      <c r="JU703" s="9" t="s">
        <v>1375</v>
      </c>
    </row>
    <row r="704" spans="8:281" s="9" customFormat="1" ht="14.4" x14ac:dyDescent="0.3">
      <c r="H704" s="10"/>
      <c r="J704" s="10"/>
      <c r="JR704" s="9" t="s">
        <v>766</v>
      </c>
      <c r="JS704" s="9" t="s">
        <v>38</v>
      </c>
      <c r="JT704" s="9" t="s">
        <v>80</v>
      </c>
      <c r="JU704" s="9" t="s">
        <v>1357</v>
      </c>
    </row>
    <row r="705" spans="8:281" s="9" customFormat="1" ht="14.4" x14ac:dyDescent="0.3">
      <c r="H705" s="10"/>
      <c r="J705" s="10"/>
      <c r="JR705" s="9" t="s">
        <v>1297</v>
      </c>
      <c r="JS705" s="9" t="s">
        <v>38</v>
      </c>
      <c r="JT705" s="9" t="s">
        <v>1180</v>
      </c>
      <c r="JU705" s="9" t="s">
        <v>1368</v>
      </c>
    </row>
    <row r="706" spans="8:281" s="9" customFormat="1" ht="14.4" x14ac:dyDescent="0.3">
      <c r="H706" s="10"/>
      <c r="J706" s="10"/>
      <c r="JR706" s="9" t="s">
        <v>562</v>
      </c>
      <c r="JS706" s="9" t="s">
        <v>1340</v>
      </c>
      <c r="JT706" s="9" t="s">
        <v>1341</v>
      </c>
      <c r="JU706" s="9" t="s">
        <v>203</v>
      </c>
    </row>
    <row r="707" spans="8:281" s="9" customFormat="1" ht="14.4" x14ac:dyDescent="0.3">
      <c r="H707" s="10"/>
      <c r="J707" s="10"/>
      <c r="JR707" s="9" t="s">
        <v>1020</v>
      </c>
      <c r="JS707" s="9" t="s">
        <v>38</v>
      </c>
      <c r="JT707" s="9" t="s">
        <v>55</v>
      </c>
      <c r="JU707" s="9" t="s">
        <v>1350</v>
      </c>
    </row>
    <row r="708" spans="8:281" s="9" customFormat="1" ht="14.4" x14ac:dyDescent="0.3">
      <c r="H708" s="10"/>
      <c r="J708" s="10"/>
      <c r="JR708" s="9" t="s">
        <v>358</v>
      </c>
      <c r="JS708" s="9" t="s">
        <v>38</v>
      </c>
      <c r="JT708" s="9" t="s">
        <v>1636</v>
      </c>
      <c r="JU708" s="9" t="s">
        <v>142</v>
      </c>
    </row>
    <row r="709" spans="8:281" s="9" customFormat="1" ht="14.4" x14ac:dyDescent="0.3">
      <c r="H709" s="10"/>
      <c r="J709" s="10"/>
      <c r="JR709" s="9" t="s">
        <v>584</v>
      </c>
      <c r="JS709" s="9" t="s">
        <v>39</v>
      </c>
      <c r="JT709" s="9" t="s">
        <v>1343</v>
      </c>
      <c r="JU709" s="9" t="s">
        <v>1344</v>
      </c>
    </row>
    <row r="710" spans="8:281" s="9" customFormat="1" ht="14.4" x14ac:dyDescent="0.3">
      <c r="H710" s="10"/>
      <c r="J710" s="10"/>
      <c r="JR710" s="9" t="s">
        <v>1133</v>
      </c>
      <c r="JS710" s="9" t="s">
        <v>39</v>
      </c>
      <c r="JT710" s="9" t="s">
        <v>1343</v>
      </c>
      <c r="JU710" s="9" t="s">
        <v>1370</v>
      </c>
    </row>
    <row r="711" spans="8:281" s="9" customFormat="1" ht="14.4" x14ac:dyDescent="0.3">
      <c r="H711" s="10"/>
      <c r="J711" s="10"/>
      <c r="JR711" s="9" t="s">
        <v>1172</v>
      </c>
      <c r="JS711" s="9" t="s">
        <v>39</v>
      </c>
      <c r="JT711" s="9" t="s">
        <v>1343</v>
      </c>
      <c r="JU711" s="9" t="s">
        <v>1370</v>
      </c>
    </row>
    <row r="712" spans="8:281" s="9" customFormat="1" ht="14.4" x14ac:dyDescent="0.3">
      <c r="H712" s="10"/>
      <c r="J712" s="10"/>
      <c r="JR712" s="9" t="s">
        <v>1559</v>
      </c>
      <c r="JS712" s="9" t="s">
        <v>38</v>
      </c>
      <c r="JT712" s="9" t="s">
        <v>1572</v>
      </c>
      <c r="JU712" s="9" t="s">
        <v>1404</v>
      </c>
    </row>
    <row r="713" spans="8:281" s="9" customFormat="1" ht="14.4" x14ac:dyDescent="0.3">
      <c r="H713" s="10"/>
      <c r="J713" s="10"/>
      <c r="JR713" s="9" t="s">
        <v>737</v>
      </c>
      <c r="JS713" s="9" t="s">
        <v>39</v>
      </c>
      <c r="JT713" s="9" t="s">
        <v>1343</v>
      </c>
      <c r="JU713" s="9" t="s">
        <v>1344</v>
      </c>
    </row>
    <row r="714" spans="8:281" s="9" customFormat="1" ht="14.4" x14ac:dyDescent="0.3">
      <c r="H714" s="10"/>
      <c r="J714" s="10"/>
      <c r="JR714" s="9" t="s">
        <v>949</v>
      </c>
      <c r="JS714" s="9" t="s">
        <v>39</v>
      </c>
      <c r="JT714" s="9" t="s">
        <v>1343</v>
      </c>
      <c r="JU714" s="9" t="s">
        <v>1402</v>
      </c>
    </row>
    <row r="715" spans="8:281" s="9" customFormat="1" ht="14.4" x14ac:dyDescent="0.3">
      <c r="H715" s="10"/>
      <c r="J715" s="10"/>
      <c r="JR715" s="9" t="s">
        <v>1080</v>
      </c>
      <c r="JS715" s="9" t="s">
        <v>38</v>
      </c>
      <c r="JT715" s="9" t="s">
        <v>55</v>
      </c>
      <c r="JU715" s="9" t="s">
        <v>1350</v>
      </c>
    </row>
    <row r="716" spans="8:281" s="9" customFormat="1" ht="14.4" x14ac:dyDescent="0.3">
      <c r="H716" s="10"/>
      <c r="J716" s="10"/>
      <c r="JR716" s="9" t="s">
        <v>517</v>
      </c>
      <c r="JS716" s="9" t="s">
        <v>38</v>
      </c>
      <c r="JT716" s="9" t="s">
        <v>1636</v>
      </c>
      <c r="JU716" s="9" t="s">
        <v>142</v>
      </c>
    </row>
    <row r="717" spans="8:281" s="9" customFormat="1" ht="14.4" x14ac:dyDescent="0.3">
      <c r="H717" s="10"/>
      <c r="J717" s="10"/>
      <c r="JR717" s="9" t="s">
        <v>1618</v>
      </c>
      <c r="JS717" s="9" t="s">
        <v>38</v>
      </c>
      <c r="JT717" s="9" t="s">
        <v>1180</v>
      </c>
      <c r="JU717" s="9" t="s">
        <v>1421</v>
      </c>
    </row>
    <row r="718" spans="8:281" s="9" customFormat="1" ht="14.4" x14ac:dyDescent="0.3">
      <c r="H718" s="10"/>
      <c r="J718" s="10"/>
      <c r="JR718" s="9" t="s">
        <v>715</v>
      </c>
      <c r="JS718" s="9" t="s">
        <v>1385</v>
      </c>
      <c r="JT718" s="9" t="s">
        <v>1716</v>
      </c>
      <c r="JU718" s="9" t="s">
        <v>1386</v>
      </c>
    </row>
    <row r="719" spans="8:281" s="9" customFormat="1" ht="14.4" x14ac:dyDescent="0.3">
      <c r="H719" s="10"/>
      <c r="J719" s="10"/>
      <c r="JR719" s="9" t="s">
        <v>834</v>
      </c>
      <c r="JS719" s="9" t="s">
        <v>1385</v>
      </c>
      <c r="JT719" s="9" t="s">
        <v>1716</v>
      </c>
      <c r="JU719" s="9" t="s">
        <v>1386</v>
      </c>
    </row>
    <row r="720" spans="8:281" s="9" customFormat="1" ht="14.4" x14ac:dyDescent="0.3">
      <c r="H720" s="10"/>
      <c r="J720" s="10"/>
      <c r="JR720" s="9" t="s">
        <v>1177</v>
      </c>
      <c r="JS720" s="9" t="s">
        <v>38</v>
      </c>
      <c r="JT720" s="9" t="s">
        <v>1180</v>
      </c>
      <c r="JU720" s="9" t="s">
        <v>1421</v>
      </c>
    </row>
    <row r="721" spans="8:281" s="9" customFormat="1" ht="14.4" x14ac:dyDescent="0.3">
      <c r="H721" s="10"/>
      <c r="J721" s="10"/>
      <c r="JR721" s="9" t="s">
        <v>1673</v>
      </c>
      <c r="JS721" s="9" t="s">
        <v>38</v>
      </c>
      <c r="JT721" s="9" t="s">
        <v>1180</v>
      </c>
      <c r="JU721" s="9" t="s">
        <v>1368</v>
      </c>
    </row>
    <row r="722" spans="8:281" s="9" customFormat="1" ht="14.4" x14ac:dyDescent="0.3">
      <c r="H722" s="10"/>
      <c r="J722" s="10"/>
      <c r="JR722" s="9" t="s">
        <v>1614</v>
      </c>
      <c r="JS722" s="9" t="s">
        <v>38</v>
      </c>
      <c r="JT722" s="9" t="s">
        <v>55</v>
      </c>
      <c r="JU722" s="9" t="s">
        <v>1350</v>
      </c>
    </row>
    <row r="723" spans="8:281" s="9" customFormat="1" ht="14.4" x14ac:dyDescent="0.3">
      <c r="H723" s="10"/>
      <c r="J723" s="10"/>
      <c r="JR723" s="9" t="s">
        <v>1100</v>
      </c>
      <c r="JS723" s="9" t="s">
        <v>38</v>
      </c>
      <c r="JT723" s="9" t="s">
        <v>68</v>
      </c>
      <c r="JU723" s="9" t="s">
        <v>1683</v>
      </c>
    </row>
    <row r="724" spans="8:281" s="9" customFormat="1" ht="14.4" x14ac:dyDescent="0.3">
      <c r="H724" s="10"/>
      <c r="J724" s="10"/>
      <c r="JR724" s="9" t="s">
        <v>674</v>
      </c>
      <c r="JS724" s="9" t="s">
        <v>38</v>
      </c>
      <c r="JT724" s="9" t="s">
        <v>1636</v>
      </c>
      <c r="JU724" s="9" t="s">
        <v>142</v>
      </c>
    </row>
    <row r="725" spans="8:281" s="9" customFormat="1" ht="14.4" x14ac:dyDescent="0.3">
      <c r="H725" s="10"/>
      <c r="J725" s="10"/>
      <c r="JR725" s="9" t="s">
        <v>1124</v>
      </c>
      <c r="JS725" s="9" t="s">
        <v>1385</v>
      </c>
      <c r="JT725" s="9" t="s">
        <v>85</v>
      </c>
      <c r="JU725" s="9" t="s">
        <v>1722</v>
      </c>
    </row>
    <row r="726" spans="8:281" s="9" customFormat="1" ht="14.4" x14ac:dyDescent="0.3">
      <c r="H726" s="10"/>
      <c r="J726" s="10"/>
      <c r="JR726" s="9" t="s">
        <v>1131</v>
      </c>
      <c r="JS726" s="9" t="s">
        <v>1656</v>
      </c>
      <c r="JT726" s="9" t="s">
        <v>1657</v>
      </c>
      <c r="JU726" s="9" t="s">
        <v>1703</v>
      </c>
    </row>
    <row r="727" spans="8:281" s="9" customFormat="1" ht="14.4" x14ac:dyDescent="0.3">
      <c r="H727" s="10"/>
      <c r="J727" s="10"/>
      <c r="JR727" s="9" t="s">
        <v>1516</v>
      </c>
      <c r="JS727" s="9" t="s">
        <v>38</v>
      </c>
      <c r="JT727" s="9" t="s">
        <v>1676</v>
      </c>
      <c r="JU727" s="9" t="s">
        <v>1743</v>
      </c>
    </row>
    <row r="728" spans="8:281" s="9" customFormat="1" ht="14.4" x14ac:dyDescent="0.3">
      <c r="H728" s="10"/>
      <c r="J728" s="10"/>
      <c r="JR728" s="9" t="s">
        <v>71</v>
      </c>
      <c r="JS728" s="9" t="s">
        <v>38</v>
      </c>
      <c r="JT728" s="9" t="s">
        <v>1636</v>
      </c>
      <c r="JU728" s="9" t="s">
        <v>1406</v>
      </c>
    </row>
    <row r="729" spans="8:281" s="9" customFormat="1" ht="14.4" x14ac:dyDescent="0.3">
      <c r="H729" s="10"/>
      <c r="J729" s="10"/>
      <c r="JR729" s="9" t="s">
        <v>1044</v>
      </c>
      <c r="JS729" s="9" t="s">
        <v>1656</v>
      </c>
      <c r="JT729" s="9" t="s">
        <v>71</v>
      </c>
      <c r="JU729" s="9" t="s">
        <v>303</v>
      </c>
    </row>
    <row r="730" spans="8:281" s="9" customFormat="1" ht="14.4" x14ac:dyDescent="0.3">
      <c r="H730" s="10"/>
      <c r="J730" s="10"/>
      <c r="JR730" s="9" t="s">
        <v>1096</v>
      </c>
      <c r="JS730" s="9" t="s">
        <v>1656</v>
      </c>
      <c r="JT730" s="9" t="s">
        <v>71</v>
      </c>
      <c r="JU730" s="9" t="s">
        <v>303</v>
      </c>
    </row>
    <row r="731" spans="8:281" s="9" customFormat="1" ht="14.4" x14ac:dyDescent="0.3">
      <c r="H731" s="10"/>
      <c r="J731" s="10"/>
      <c r="JR731" s="9" t="s">
        <v>619</v>
      </c>
      <c r="JS731" s="9" t="s">
        <v>1385</v>
      </c>
      <c r="JT731" s="9" t="s">
        <v>85</v>
      </c>
      <c r="JU731" s="9" t="s">
        <v>1750</v>
      </c>
    </row>
    <row r="732" spans="8:281" s="9" customFormat="1" ht="14.4" x14ac:dyDescent="0.3">
      <c r="H732" s="10"/>
      <c r="J732" s="10"/>
      <c r="JR732" s="9" t="s">
        <v>552</v>
      </c>
      <c r="JS732" s="9" t="s">
        <v>38</v>
      </c>
      <c r="JT732" s="9" t="s">
        <v>1676</v>
      </c>
      <c r="JU732" s="9" t="s">
        <v>1420</v>
      </c>
    </row>
    <row r="733" spans="8:281" s="9" customFormat="1" ht="14.4" x14ac:dyDescent="0.3">
      <c r="H733" s="10"/>
      <c r="J733" s="10"/>
      <c r="JR733" s="9" t="s">
        <v>1143</v>
      </c>
      <c r="JS733" s="9" t="s">
        <v>1656</v>
      </c>
      <c r="JT733" s="9" t="s">
        <v>71</v>
      </c>
      <c r="JU733" s="9" t="s">
        <v>303</v>
      </c>
    </row>
    <row r="734" spans="8:281" s="9" customFormat="1" ht="14.4" x14ac:dyDescent="0.3">
      <c r="H734" s="10"/>
      <c r="J734" s="10"/>
      <c r="JR734" s="9" t="s">
        <v>797</v>
      </c>
      <c r="JS734" s="9" t="s">
        <v>1656</v>
      </c>
      <c r="JT734" s="9" t="s">
        <v>1657</v>
      </c>
      <c r="JU734" s="9" t="s">
        <v>129</v>
      </c>
    </row>
    <row r="735" spans="8:281" s="9" customFormat="1" ht="14.4" x14ac:dyDescent="0.3">
      <c r="H735" s="10"/>
      <c r="J735" s="10"/>
      <c r="JR735" s="9" t="s">
        <v>1191</v>
      </c>
      <c r="JS735" s="9" t="s">
        <v>38</v>
      </c>
      <c r="JT735" s="9" t="s">
        <v>55</v>
      </c>
      <c r="JU735" s="9" t="s">
        <v>1371</v>
      </c>
    </row>
    <row r="736" spans="8:281" s="9" customFormat="1" ht="14.4" x14ac:dyDescent="0.3">
      <c r="H736" s="10"/>
      <c r="J736" s="10"/>
      <c r="JR736" s="9" t="s">
        <v>1312</v>
      </c>
      <c r="JS736" s="9" t="s">
        <v>38</v>
      </c>
      <c r="JT736" s="9" t="s">
        <v>1180</v>
      </c>
      <c r="JU736" s="9" t="s">
        <v>1368</v>
      </c>
    </row>
    <row r="737" spans="8:281" s="9" customFormat="1" ht="14.4" x14ac:dyDescent="0.3">
      <c r="H737" s="10"/>
      <c r="J737" s="10"/>
      <c r="JR737" s="9" t="s">
        <v>1175</v>
      </c>
      <c r="JS737" s="9" t="s">
        <v>1656</v>
      </c>
      <c r="JT737" s="9" t="s">
        <v>1657</v>
      </c>
      <c r="JU737" s="9" t="s">
        <v>1389</v>
      </c>
    </row>
    <row r="738" spans="8:281" s="9" customFormat="1" ht="14.4" x14ac:dyDescent="0.3">
      <c r="H738" s="10"/>
      <c r="J738" s="10"/>
      <c r="JR738" s="9" t="s">
        <v>832</v>
      </c>
      <c r="JS738" s="9" t="s">
        <v>39</v>
      </c>
      <c r="JT738" s="9" t="s">
        <v>72</v>
      </c>
      <c r="JU738" s="9" t="s">
        <v>1735</v>
      </c>
    </row>
    <row r="739" spans="8:281" s="9" customFormat="1" ht="14.4" x14ac:dyDescent="0.3">
      <c r="H739" s="10"/>
      <c r="J739" s="10"/>
      <c r="JR739" s="9" t="s">
        <v>1056</v>
      </c>
      <c r="JS739" s="9" t="s">
        <v>38</v>
      </c>
      <c r="JT739" s="9" t="s">
        <v>80</v>
      </c>
      <c r="JU739" s="9" t="s">
        <v>1718</v>
      </c>
    </row>
    <row r="740" spans="8:281" s="9" customFormat="1" ht="14.4" x14ac:dyDescent="0.3">
      <c r="H740" s="10"/>
      <c r="J740" s="10"/>
      <c r="JR740" s="9" t="s">
        <v>933</v>
      </c>
      <c r="JS740" s="9" t="s">
        <v>39</v>
      </c>
      <c r="JT740" s="9" t="s">
        <v>72</v>
      </c>
      <c r="JU740" s="9" t="s">
        <v>1735</v>
      </c>
    </row>
    <row r="741" spans="8:281" s="9" customFormat="1" ht="14.4" x14ac:dyDescent="0.3">
      <c r="H741" s="10"/>
      <c r="J741" s="10"/>
      <c r="JR741" s="9" t="s">
        <v>837</v>
      </c>
      <c r="JS741" s="9" t="s">
        <v>38</v>
      </c>
      <c r="JT741" s="9" t="s">
        <v>55</v>
      </c>
      <c r="JU741" s="9" t="s">
        <v>1737</v>
      </c>
    </row>
    <row r="742" spans="8:281" s="9" customFormat="1" ht="14.4" x14ac:dyDescent="0.3">
      <c r="H742" s="10"/>
      <c r="J742" s="10"/>
      <c r="JR742" s="9" t="s">
        <v>1562</v>
      </c>
      <c r="JS742" s="9" t="s">
        <v>38</v>
      </c>
      <c r="JT742" s="9" t="s">
        <v>55</v>
      </c>
      <c r="JU742" s="9" t="s">
        <v>1737</v>
      </c>
    </row>
    <row r="743" spans="8:281" s="9" customFormat="1" ht="14.4" x14ac:dyDescent="0.3">
      <c r="H743" s="10"/>
      <c r="J743" s="10"/>
      <c r="JR743" s="9" t="s">
        <v>1320</v>
      </c>
      <c r="JS743" s="9" t="s">
        <v>38</v>
      </c>
      <c r="JT743" s="9" t="s">
        <v>1180</v>
      </c>
      <c r="JU743" s="9" t="s">
        <v>1368</v>
      </c>
    </row>
    <row r="744" spans="8:281" s="9" customFormat="1" ht="14.4" x14ac:dyDescent="0.3">
      <c r="H744" s="10"/>
      <c r="J744" s="10"/>
      <c r="JR744" s="9" t="s">
        <v>1016</v>
      </c>
      <c r="JS744" s="9" t="s">
        <v>38</v>
      </c>
      <c r="JT744" s="9" t="s">
        <v>55</v>
      </c>
      <c r="JU744" s="9" t="s">
        <v>1737</v>
      </c>
    </row>
    <row r="745" spans="8:281" s="9" customFormat="1" ht="14.4" x14ac:dyDescent="0.3">
      <c r="H745" s="10"/>
      <c r="J745" s="10"/>
      <c r="JR745" s="9" t="s">
        <v>1001</v>
      </c>
      <c r="JS745" s="9" t="s">
        <v>39</v>
      </c>
      <c r="JT745" s="9" t="s">
        <v>1348</v>
      </c>
      <c r="JU745" s="9" t="s">
        <v>143</v>
      </c>
    </row>
    <row r="746" spans="8:281" s="9" customFormat="1" ht="14.4" x14ac:dyDescent="0.3">
      <c r="H746" s="10"/>
      <c r="J746" s="10"/>
      <c r="JR746" s="9" t="s">
        <v>499</v>
      </c>
      <c r="JS746" s="9" t="s">
        <v>38</v>
      </c>
      <c r="JT746" s="9" t="s">
        <v>55</v>
      </c>
      <c r="JU746" s="9" t="s">
        <v>1726</v>
      </c>
    </row>
    <row r="747" spans="8:281" s="9" customFormat="1" ht="14.4" x14ac:dyDescent="0.3">
      <c r="H747" s="10"/>
      <c r="J747" s="10"/>
      <c r="JR747" s="9" t="s">
        <v>659</v>
      </c>
      <c r="JS747" s="9" t="s">
        <v>38</v>
      </c>
      <c r="JT747" s="9" t="s">
        <v>55</v>
      </c>
      <c r="JU747" s="9" t="s">
        <v>1726</v>
      </c>
    </row>
    <row r="748" spans="8:281" s="9" customFormat="1" ht="14.4" x14ac:dyDescent="0.3">
      <c r="H748" s="10"/>
      <c r="J748" s="10"/>
      <c r="JR748" s="9" t="s">
        <v>803</v>
      </c>
      <c r="JS748" s="9" t="s">
        <v>38</v>
      </c>
      <c r="JT748" s="9" t="s">
        <v>1636</v>
      </c>
      <c r="JU748" s="9" t="s">
        <v>142</v>
      </c>
    </row>
    <row r="749" spans="8:281" s="9" customFormat="1" ht="14.4" x14ac:dyDescent="0.3">
      <c r="H749" s="10"/>
      <c r="J749" s="10"/>
      <c r="JR749" s="9" t="s">
        <v>1055</v>
      </c>
      <c r="JS749" s="9" t="s">
        <v>39</v>
      </c>
      <c r="JT749" s="9" t="s">
        <v>72</v>
      </c>
      <c r="JU749" s="9" t="s">
        <v>1733</v>
      </c>
    </row>
    <row r="750" spans="8:281" s="9" customFormat="1" ht="14.4" x14ac:dyDescent="0.3">
      <c r="H750" s="10"/>
      <c r="J750" s="10"/>
      <c r="JR750" s="9" t="s">
        <v>1017</v>
      </c>
      <c r="JS750" s="9" t="s">
        <v>39</v>
      </c>
      <c r="JT750" s="9" t="s">
        <v>72</v>
      </c>
      <c r="JU750" s="9" t="s">
        <v>1376</v>
      </c>
    </row>
    <row r="751" spans="8:281" s="9" customFormat="1" ht="14.4" x14ac:dyDescent="0.3">
      <c r="H751" s="10"/>
      <c r="J751" s="10"/>
      <c r="JR751" s="9" t="s">
        <v>1077</v>
      </c>
      <c r="JS751" s="9" t="s">
        <v>39</v>
      </c>
      <c r="JT751" s="9" t="s">
        <v>72</v>
      </c>
      <c r="JU751" s="9" t="s">
        <v>1376</v>
      </c>
    </row>
    <row r="752" spans="8:281" s="9" customFormat="1" ht="14.4" x14ac:dyDescent="0.3">
      <c r="H752" s="10"/>
      <c r="J752" s="10"/>
      <c r="JR752" s="9" t="s">
        <v>1076</v>
      </c>
      <c r="JS752" s="9" t="s">
        <v>39</v>
      </c>
      <c r="JT752" s="9" t="s">
        <v>72</v>
      </c>
      <c r="JU752" s="9" t="s">
        <v>1415</v>
      </c>
    </row>
    <row r="753" spans="8:281" s="9" customFormat="1" ht="14.4" x14ac:dyDescent="0.3">
      <c r="H753" s="10"/>
      <c r="J753" s="10"/>
      <c r="JR753" s="9" t="s">
        <v>1127</v>
      </c>
      <c r="JS753" s="9" t="s">
        <v>39</v>
      </c>
      <c r="JT753" s="9" t="s">
        <v>72</v>
      </c>
      <c r="JU753" s="9" t="s">
        <v>1376</v>
      </c>
    </row>
    <row r="754" spans="8:281" s="9" customFormat="1" ht="14.4" x14ac:dyDescent="0.3">
      <c r="H754" s="10"/>
      <c r="J754" s="10"/>
      <c r="JR754" s="9" t="s">
        <v>900</v>
      </c>
      <c r="JS754" s="9" t="s">
        <v>1385</v>
      </c>
      <c r="JT754" s="9" t="s">
        <v>1716</v>
      </c>
      <c r="JU754" s="9" t="s">
        <v>1717</v>
      </c>
    </row>
    <row r="755" spans="8:281" s="9" customFormat="1" ht="14.4" x14ac:dyDescent="0.3">
      <c r="H755" s="10"/>
      <c r="J755" s="10"/>
      <c r="JR755" s="9" t="s">
        <v>1488</v>
      </c>
      <c r="JS755" s="9" t="s">
        <v>38</v>
      </c>
      <c r="JT755" s="9" t="s">
        <v>1676</v>
      </c>
      <c r="JU755" s="9" t="s">
        <v>1429</v>
      </c>
    </row>
    <row r="756" spans="8:281" s="9" customFormat="1" ht="14.4" x14ac:dyDescent="0.3">
      <c r="H756" s="10"/>
      <c r="J756" s="10"/>
      <c r="JR756" s="9" t="s">
        <v>814</v>
      </c>
      <c r="JS756" s="9" t="s">
        <v>39</v>
      </c>
      <c r="JT756" s="9" t="s">
        <v>1408</v>
      </c>
      <c r="JU756" s="9" t="s">
        <v>1424</v>
      </c>
    </row>
    <row r="757" spans="8:281" s="9" customFormat="1" ht="14.4" x14ac:dyDescent="0.3">
      <c r="H757" s="10"/>
      <c r="J757" s="10"/>
      <c r="JR757" s="9" t="s">
        <v>1556</v>
      </c>
      <c r="JS757" s="9" t="s">
        <v>36</v>
      </c>
      <c r="JT757" s="9" t="s">
        <v>1393</v>
      </c>
      <c r="JU757" s="9" t="s">
        <v>1742</v>
      </c>
    </row>
    <row r="758" spans="8:281" s="9" customFormat="1" ht="14.4" x14ac:dyDescent="0.3">
      <c r="H758" s="10"/>
      <c r="J758" s="10"/>
      <c r="JR758" s="9" t="s">
        <v>1565</v>
      </c>
      <c r="JS758" s="9" t="s">
        <v>39</v>
      </c>
      <c r="JT758" s="9" t="s">
        <v>1343</v>
      </c>
      <c r="JU758" s="9" t="s">
        <v>1422</v>
      </c>
    </row>
    <row r="759" spans="8:281" s="9" customFormat="1" ht="14.4" x14ac:dyDescent="0.3">
      <c r="H759" s="10"/>
      <c r="J759" s="10"/>
      <c r="JR759" s="9" t="s">
        <v>1023</v>
      </c>
      <c r="JS759" s="9" t="s">
        <v>39</v>
      </c>
      <c r="JT759" s="9" t="s">
        <v>1343</v>
      </c>
      <c r="JU759" s="9" t="s">
        <v>1422</v>
      </c>
    </row>
    <row r="760" spans="8:281" s="9" customFormat="1" ht="14.4" x14ac:dyDescent="0.3">
      <c r="H760" s="10"/>
      <c r="J760" s="10"/>
      <c r="JR760" s="9" t="s">
        <v>839</v>
      </c>
      <c r="JS760" s="9" t="s">
        <v>38</v>
      </c>
      <c r="JT760" s="9" t="s">
        <v>1676</v>
      </c>
      <c r="JU760" s="9" t="s">
        <v>1743</v>
      </c>
    </row>
    <row r="761" spans="8:281" s="9" customFormat="1" ht="14.4" x14ac:dyDescent="0.3">
      <c r="H761" s="10"/>
      <c r="J761" s="10"/>
      <c r="JR761" s="9" t="s">
        <v>692</v>
      </c>
      <c r="JS761" s="9" t="s">
        <v>39</v>
      </c>
      <c r="JT761" s="9" t="s">
        <v>1408</v>
      </c>
      <c r="JU761" s="9" t="s">
        <v>1409</v>
      </c>
    </row>
    <row r="762" spans="8:281" s="9" customFormat="1" ht="14.4" x14ac:dyDescent="0.3">
      <c r="H762" s="10"/>
      <c r="J762" s="10"/>
      <c r="JR762" s="9" t="s">
        <v>864</v>
      </c>
      <c r="JS762" s="9" t="s">
        <v>1385</v>
      </c>
      <c r="JT762" s="9" t="s">
        <v>85</v>
      </c>
      <c r="JU762" s="9" t="s">
        <v>1758</v>
      </c>
    </row>
    <row r="763" spans="8:281" s="9" customFormat="1" ht="14.4" x14ac:dyDescent="0.3">
      <c r="H763" s="10"/>
      <c r="J763" s="10"/>
      <c r="JR763" s="9" t="s">
        <v>515</v>
      </c>
      <c r="JS763" s="9" t="s">
        <v>38</v>
      </c>
      <c r="JT763" s="9" t="s">
        <v>1676</v>
      </c>
      <c r="JU763" s="9" t="s">
        <v>1757</v>
      </c>
    </row>
    <row r="764" spans="8:281" s="9" customFormat="1" ht="14.4" x14ac:dyDescent="0.3">
      <c r="H764" s="10"/>
      <c r="J764" s="10"/>
      <c r="JR764" s="9" t="s">
        <v>1167</v>
      </c>
      <c r="JS764" s="9" t="s">
        <v>39</v>
      </c>
      <c r="JT764" s="9" t="s">
        <v>58</v>
      </c>
      <c r="JU764" s="9" t="s">
        <v>1045</v>
      </c>
    </row>
    <row r="765" spans="8:281" s="9" customFormat="1" ht="14.4" x14ac:dyDescent="0.3">
      <c r="H765" s="10"/>
      <c r="J765" s="10"/>
      <c r="JR765" s="9" t="s">
        <v>891</v>
      </c>
      <c r="JS765" s="9" t="s">
        <v>1656</v>
      </c>
      <c r="JT765" s="9" t="s">
        <v>1657</v>
      </c>
      <c r="JU765" s="9" t="s">
        <v>1680</v>
      </c>
    </row>
    <row r="766" spans="8:281" s="9" customFormat="1" ht="14.4" x14ac:dyDescent="0.3">
      <c r="H766" s="10"/>
      <c r="J766" s="10"/>
      <c r="JR766" s="9" t="s">
        <v>1204</v>
      </c>
      <c r="JS766" s="9" t="s">
        <v>39</v>
      </c>
      <c r="JT766" s="9" t="s">
        <v>1343</v>
      </c>
      <c r="JU766" s="9" t="s">
        <v>1370</v>
      </c>
    </row>
    <row r="767" spans="8:281" s="9" customFormat="1" ht="14.4" x14ac:dyDescent="0.3">
      <c r="H767" s="10"/>
      <c r="J767" s="10"/>
      <c r="JR767" s="9" t="s">
        <v>813</v>
      </c>
      <c r="JS767" s="9" t="s">
        <v>1340</v>
      </c>
      <c r="JT767" s="9" t="s">
        <v>1400</v>
      </c>
      <c r="JU767" s="9" t="s">
        <v>1731</v>
      </c>
    </row>
    <row r="768" spans="8:281" s="9" customFormat="1" ht="14.4" x14ac:dyDescent="0.3">
      <c r="H768" s="10"/>
      <c r="J768" s="10"/>
      <c r="JR768" s="9" t="s">
        <v>1646</v>
      </c>
      <c r="JS768" s="9" t="s">
        <v>39</v>
      </c>
      <c r="JT768" s="9" t="s">
        <v>1343</v>
      </c>
      <c r="JU768" s="9" t="s">
        <v>1370</v>
      </c>
    </row>
    <row r="769" spans="8:281" s="9" customFormat="1" ht="14.4" x14ac:dyDescent="0.3">
      <c r="H769" s="10"/>
      <c r="J769" s="10"/>
      <c r="JR769" s="9" t="s">
        <v>548</v>
      </c>
      <c r="JS769" s="9" t="s">
        <v>38</v>
      </c>
      <c r="JT769" s="9" t="s">
        <v>1572</v>
      </c>
      <c r="JU769" s="9" t="s">
        <v>1425</v>
      </c>
    </row>
    <row r="770" spans="8:281" s="9" customFormat="1" ht="14.4" x14ac:dyDescent="0.3">
      <c r="H770" s="10"/>
      <c r="J770" s="10"/>
      <c r="JR770" s="9" t="s">
        <v>1187</v>
      </c>
      <c r="JS770" s="9" t="s">
        <v>1340</v>
      </c>
      <c r="JT770" s="9" t="s">
        <v>57</v>
      </c>
      <c r="JU770" s="9" t="s">
        <v>57</v>
      </c>
    </row>
    <row r="771" spans="8:281" s="9" customFormat="1" ht="14.4" x14ac:dyDescent="0.3">
      <c r="H771" s="10"/>
      <c r="J771" s="10"/>
      <c r="JR771" s="9" t="s">
        <v>1147</v>
      </c>
      <c r="JS771" s="9" t="s">
        <v>38</v>
      </c>
      <c r="JT771" s="9" t="s">
        <v>68</v>
      </c>
      <c r="JU771" s="9" t="s">
        <v>1683</v>
      </c>
    </row>
    <row r="772" spans="8:281" s="9" customFormat="1" ht="14.4" x14ac:dyDescent="0.3">
      <c r="H772" s="10"/>
      <c r="J772" s="10"/>
      <c r="JR772" s="9" t="s">
        <v>569</v>
      </c>
      <c r="JS772" s="9" t="s">
        <v>1340</v>
      </c>
      <c r="JT772" s="9" t="s">
        <v>1702</v>
      </c>
      <c r="JU772" s="9" t="s">
        <v>1730</v>
      </c>
    </row>
    <row r="773" spans="8:281" s="9" customFormat="1" ht="14.4" x14ac:dyDescent="0.3">
      <c r="H773" s="10"/>
      <c r="J773" s="10"/>
      <c r="JR773" s="9" t="s">
        <v>725</v>
      </c>
      <c r="JS773" s="9" t="s">
        <v>38</v>
      </c>
      <c r="JT773" s="9" t="s">
        <v>888</v>
      </c>
      <c r="JU773" s="9" t="s">
        <v>1403</v>
      </c>
    </row>
    <row r="774" spans="8:281" s="9" customFormat="1" ht="14.4" x14ac:dyDescent="0.3">
      <c r="H774" s="10"/>
      <c r="J774" s="10"/>
      <c r="JR774" s="9" t="s">
        <v>722</v>
      </c>
      <c r="JS774" s="9" t="s">
        <v>1340</v>
      </c>
      <c r="JT774" s="9" t="s">
        <v>1702</v>
      </c>
      <c r="JU774" s="9" t="s">
        <v>1730</v>
      </c>
    </row>
    <row r="775" spans="8:281" s="9" customFormat="1" ht="14.4" x14ac:dyDescent="0.3">
      <c r="H775" s="10"/>
      <c r="J775" s="10"/>
      <c r="JR775" s="9" t="s">
        <v>714</v>
      </c>
      <c r="JS775" s="9" t="s">
        <v>1340</v>
      </c>
      <c r="JT775" s="9" t="s">
        <v>1341</v>
      </c>
      <c r="JU775" s="9" t="s">
        <v>203</v>
      </c>
    </row>
    <row r="776" spans="8:281" s="9" customFormat="1" ht="14.4" x14ac:dyDescent="0.3">
      <c r="H776" s="10"/>
      <c r="J776" s="10"/>
      <c r="JR776" s="9" t="s">
        <v>325</v>
      </c>
      <c r="JS776" s="9" t="s">
        <v>40</v>
      </c>
      <c r="JT776" s="9" t="s">
        <v>86</v>
      </c>
      <c r="JU776" s="9" t="s">
        <v>95</v>
      </c>
    </row>
    <row r="777" spans="8:281" s="9" customFormat="1" ht="14.4" x14ac:dyDescent="0.3">
      <c r="H777" s="10"/>
      <c r="J777" s="10"/>
      <c r="JR777" s="9" t="s">
        <v>1604</v>
      </c>
      <c r="JS777" s="9" t="s">
        <v>38</v>
      </c>
      <c r="JT777" s="9" t="s">
        <v>55</v>
      </c>
      <c r="JU777" s="9" t="s">
        <v>1737</v>
      </c>
    </row>
    <row r="778" spans="8:281" s="9" customFormat="1" ht="14.4" x14ac:dyDescent="0.3">
      <c r="H778" s="10"/>
      <c r="J778" s="10"/>
      <c r="JR778" s="9" t="s">
        <v>1163</v>
      </c>
      <c r="JS778" s="9" t="s">
        <v>38</v>
      </c>
      <c r="JT778" s="9" t="s">
        <v>1636</v>
      </c>
      <c r="JU778" s="9" t="s">
        <v>1406</v>
      </c>
    </row>
    <row r="779" spans="8:281" s="9" customFormat="1" ht="14.4" x14ac:dyDescent="0.3">
      <c r="H779" s="10"/>
      <c r="J779" s="10"/>
      <c r="JR779" s="9" t="s">
        <v>1581</v>
      </c>
      <c r="JS779" s="9" t="s">
        <v>38</v>
      </c>
      <c r="JT779" s="9" t="s">
        <v>1572</v>
      </c>
      <c r="JU779" s="9" t="s">
        <v>1404</v>
      </c>
    </row>
    <row r="780" spans="8:281" s="9" customFormat="1" ht="14.4" x14ac:dyDescent="0.3">
      <c r="H780" s="10"/>
      <c r="J780" s="10"/>
      <c r="JR780" s="9" t="s">
        <v>925</v>
      </c>
      <c r="JS780" s="9" t="s">
        <v>38</v>
      </c>
      <c r="JT780" s="9" t="s">
        <v>80</v>
      </c>
      <c r="JU780" s="9" t="s">
        <v>1714</v>
      </c>
    </row>
    <row r="781" spans="8:281" s="9" customFormat="1" ht="14.4" x14ac:dyDescent="0.3">
      <c r="H781" s="10"/>
      <c r="J781" s="10"/>
      <c r="JR781" s="9" t="s">
        <v>1258</v>
      </c>
      <c r="JS781" s="9" t="s">
        <v>1656</v>
      </c>
      <c r="JT781" s="9" t="s">
        <v>1657</v>
      </c>
      <c r="JU781" s="9" t="s">
        <v>1745</v>
      </c>
    </row>
    <row r="782" spans="8:281" s="9" customFormat="1" ht="14.4" x14ac:dyDescent="0.3">
      <c r="H782" s="10"/>
      <c r="J782" s="10"/>
      <c r="JR782" s="9" t="s">
        <v>1059</v>
      </c>
      <c r="JS782" s="9" t="s">
        <v>39</v>
      </c>
      <c r="JT782" s="9" t="s">
        <v>1348</v>
      </c>
      <c r="JU782" s="9" t="s">
        <v>148</v>
      </c>
    </row>
    <row r="783" spans="8:281" s="9" customFormat="1" ht="14.4" x14ac:dyDescent="0.3">
      <c r="H783" s="10"/>
      <c r="J783" s="10"/>
      <c r="JR783" s="9" t="s">
        <v>1250</v>
      </c>
      <c r="JS783" s="9" t="s">
        <v>39</v>
      </c>
      <c r="JT783" s="9" t="s">
        <v>1343</v>
      </c>
      <c r="JU783" s="9" t="s">
        <v>1370</v>
      </c>
    </row>
    <row r="784" spans="8:281" s="9" customFormat="1" ht="14.4" x14ac:dyDescent="0.3">
      <c r="H784" s="10"/>
      <c r="J784" s="10"/>
      <c r="JR784" s="9" t="s">
        <v>1534</v>
      </c>
      <c r="JS784" s="9" t="s">
        <v>38</v>
      </c>
      <c r="JT784" s="9" t="s">
        <v>55</v>
      </c>
      <c r="JU784" s="9" t="s">
        <v>1726</v>
      </c>
    </row>
    <row r="785" spans="8:281" s="9" customFormat="1" ht="14.4" x14ac:dyDescent="0.3">
      <c r="H785" s="10"/>
      <c r="J785" s="10"/>
      <c r="JR785" s="9" t="s">
        <v>1501</v>
      </c>
      <c r="JS785" s="9" t="s">
        <v>36</v>
      </c>
      <c r="JT785" s="9" t="s">
        <v>52</v>
      </c>
      <c r="JU785" s="9" t="s">
        <v>1411</v>
      </c>
    </row>
    <row r="786" spans="8:281" s="9" customFormat="1" ht="14.4" x14ac:dyDescent="0.3">
      <c r="H786" s="10"/>
      <c r="J786" s="10"/>
      <c r="JR786" s="9" t="s">
        <v>896</v>
      </c>
      <c r="JS786" s="9" t="s">
        <v>36</v>
      </c>
      <c r="JT786" s="9" t="s">
        <v>1379</v>
      </c>
      <c r="JU786" s="9" t="s">
        <v>1747</v>
      </c>
    </row>
    <row r="787" spans="8:281" s="9" customFormat="1" ht="14.4" x14ac:dyDescent="0.3">
      <c r="H787" s="10"/>
      <c r="J787" s="10"/>
      <c r="JR787" s="9" t="s">
        <v>1639</v>
      </c>
      <c r="JS787" s="9" t="s">
        <v>1340</v>
      </c>
      <c r="JT787" s="9" t="s">
        <v>57</v>
      </c>
      <c r="JU787" s="9" t="s">
        <v>57</v>
      </c>
    </row>
    <row r="788" spans="8:281" s="9" customFormat="1" ht="14.4" x14ac:dyDescent="0.3">
      <c r="H788" s="10"/>
      <c r="J788" s="10"/>
      <c r="JR788" s="9" t="s">
        <v>1111</v>
      </c>
      <c r="JS788" s="9" t="s">
        <v>39</v>
      </c>
      <c r="JT788" s="9" t="s">
        <v>1348</v>
      </c>
      <c r="JU788" s="9" t="s">
        <v>148</v>
      </c>
    </row>
    <row r="789" spans="8:281" s="9" customFormat="1" ht="14.4" x14ac:dyDescent="0.3">
      <c r="H789" s="10"/>
      <c r="J789" s="10"/>
      <c r="JR789" s="9" t="s">
        <v>1539</v>
      </c>
      <c r="JS789" s="9" t="s">
        <v>38</v>
      </c>
      <c r="JT789" s="9" t="s">
        <v>55</v>
      </c>
      <c r="JU789" s="9" t="s">
        <v>1398</v>
      </c>
    </row>
    <row r="790" spans="8:281" s="9" customFormat="1" ht="14.4" x14ac:dyDescent="0.3">
      <c r="H790" s="10"/>
      <c r="J790" s="10"/>
      <c r="JR790" s="9" t="s">
        <v>489</v>
      </c>
      <c r="JS790" s="9" t="s">
        <v>40</v>
      </c>
      <c r="JT790" s="9" t="s">
        <v>86</v>
      </c>
      <c r="JU790" s="9" t="s">
        <v>95</v>
      </c>
    </row>
    <row r="791" spans="8:281" s="9" customFormat="1" ht="14.4" x14ac:dyDescent="0.3">
      <c r="H791" s="10"/>
      <c r="J791" s="10"/>
      <c r="JR791" s="9" t="s">
        <v>555</v>
      </c>
      <c r="JS791" s="9" t="s">
        <v>38</v>
      </c>
      <c r="JT791" s="9" t="s">
        <v>1676</v>
      </c>
      <c r="JU791" s="9" t="s">
        <v>1430</v>
      </c>
    </row>
    <row r="792" spans="8:281" s="9" customFormat="1" ht="14.4" x14ac:dyDescent="0.3">
      <c r="H792" s="10"/>
      <c r="J792" s="10"/>
      <c r="JR792" s="9" t="s">
        <v>1552</v>
      </c>
      <c r="JS792" s="9" t="s">
        <v>38</v>
      </c>
      <c r="JT792" s="9" t="s">
        <v>80</v>
      </c>
      <c r="JU792" s="9" t="s">
        <v>1357</v>
      </c>
    </row>
    <row r="793" spans="8:281" s="9" customFormat="1" ht="14.4" x14ac:dyDescent="0.3">
      <c r="H793" s="10"/>
      <c r="J793" s="10"/>
      <c r="JR793" s="9" t="s">
        <v>573</v>
      </c>
      <c r="JS793" s="9" t="s">
        <v>1656</v>
      </c>
      <c r="JT793" s="9" t="s">
        <v>71</v>
      </c>
      <c r="JU793" s="9" t="s">
        <v>219</v>
      </c>
    </row>
    <row r="794" spans="8:281" s="9" customFormat="1" ht="14.4" x14ac:dyDescent="0.3">
      <c r="H794" s="10"/>
      <c r="J794" s="10"/>
      <c r="JR794" s="9" t="s">
        <v>711</v>
      </c>
      <c r="JS794" s="9" t="s">
        <v>39</v>
      </c>
      <c r="JT794" s="9" t="s">
        <v>1365</v>
      </c>
      <c r="JU794" s="9" t="s">
        <v>1412</v>
      </c>
    </row>
    <row r="795" spans="8:281" s="9" customFormat="1" ht="14.4" x14ac:dyDescent="0.3">
      <c r="H795" s="10"/>
      <c r="J795" s="10"/>
      <c r="JR795" s="9" t="s">
        <v>556</v>
      </c>
      <c r="JS795" s="9" t="s">
        <v>36</v>
      </c>
      <c r="JT795" s="9" t="s">
        <v>52</v>
      </c>
      <c r="JU795" s="9" t="s">
        <v>1759</v>
      </c>
    </row>
    <row r="796" spans="8:281" s="9" customFormat="1" ht="14.4" x14ac:dyDescent="0.3">
      <c r="H796" s="10"/>
      <c r="J796" s="10"/>
      <c r="JR796" s="9" t="s">
        <v>1168</v>
      </c>
      <c r="JS796" s="9" t="s">
        <v>38</v>
      </c>
      <c r="JT796" s="9" t="s">
        <v>55</v>
      </c>
      <c r="JU796" s="9" t="s">
        <v>1350</v>
      </c>
    </row>
    <row r="797" spans="8:281" s="9" customFormat="1" ht="14.4" x14ac:dyDescent="0.3">
      <c r="H797" s="10"/>
      <c r="J797" s="10"/>
      <c r="JR797" s="9" t="s">
        <v>1547</v>
      </c>
      <c r="JS797" s="9" t="s">
        <v>39</v>
      </c>
      <c r="JT797" s="9" t="s">
        <v>1343</v>
      </c>
      <c r="JU797" s="9" t="s">
        <v>1377</v>
      </c>
    </row>
    <row r="798" spans="8:281" s="9" customFormat="1" ht="14.4" x14ac:dyDescent="0.3">
      <c r="H798" s="10"/>
      <c r="J798" s="10"/>
      <c r="JR798" s="9" t="s">
        <v>1107</v>
      </c>
      <c r="JS798" s="9" t="s">
        <v>38</v>
      </c>
      <c r="JT798" s="9" t="s">
        <v>80</v>
      </c>
      <c r="JU798" s="9" t="s">
        <v>1718</v>
      </c>
    </row>
    <row r="799" spans="8:281" s="9" customFormat="1" ht="14.4" x14ac:dyDescent="0.3">
      <c r="H799" s="10"/>
      <c r="J799" s="10"/>
      <c r="JR799" s="9" t="s">
        <v>520</v>
      </c>
      <c r="JS799" s="9" t="s">
        <v>1340</v>
      </c>
      <c r="JT799" s="9" t="s">
        <v>1400</v>
      </c>
      <c r="JU799" s="9" t="s">
        <v>1749</v>
      </c>
    </row>
    <row r="800" spans="8:281" s="9" customFormat="1" ht="14.4" x14ac:dyDescent="0.3">
      <c r="H800" s="10"/>
      <c r="J800" s="10"/>
      <c r="JR800" s="9" t="s">
        <v>542</v>
      </c>
      <c r="JS800" s="9" t="s">
        <v>1385</v>
      </c>
      <c r="JT800" s="9" t="s">
        <v>1716</v>
      </c>
      <c r="JU800" s="9" t="s">
        <v>1414</v>
      </c>
    </row>
    <row r="801" spans="8:281" s="9" customFormat="1" ht="14.4" x14ac:dyDescent="0.3">
      <c r="H801" s="10"/>
      <c r="J801" s="10"/>
      <c r="JR801" s="9" t="s">
        <v>1072</v>
      </c>
      <c r="JS801" s="9" t="s">
        <v>39</v>
      </c>
      <c r="JT801" s="9" t="s">
        <v>58</v>
      </c>
      <c r="JU801" s="9" t="s">
        <v>202</v>
      </c>
    </row>
    <row r="802" spans="8:281" s="9" customFormat="1" ht="14.4" x14ac:dyDescent="0.3">
      <c r="H802" s="10"/>
      <c r="J802" s="10"/>
      <c r="JR802" s="9" t="s">
        <v>1135</v>
      </c>
      <c r="JS802" s="9" t="s">
        <v>38</v>
      </c>
      <c r="JT802" s="9" t="s">
        <v>888</v>
      </c>
      <c r="JU802" s="9" t="s">
        <v>1648</v>
      </c>
    </row>
    <row r="803" spans="8:281" s="9" customFormat="1" ht="14.4" x14ac:dyDescent="0.3">
      <c r="H803" s="10"/>
      <c r="J803" s="10"/>
      <c r="JR803" s="9" t="s">
        <v>1512</v>
      </c>
      <c r="JS803" s="9" t="s">
        <v>38</v>
      </c>
      <c r="JT803" s="9" t="s">
        <v>1676</v>
      </c>
      <c r="JU803" s="9" t="s">
        <v>1706</v>
      </c>
    </row>
    <row r="804" spans="8:281" s="9" customFormat="1" ht="14.4" x14ac:dyDescent="0.3">
      <c r="H804" s="10"/>
      <c r="J804" s="10"/>
      <c r="JR804" s="9" t="s">
        <v>422</v>
      </c>
      <c r="JS804" s="9" t="s">
        <v>38</v>
      </c>
      <c r="JT804" s="9" t="s">
        <v>68</v>
      </c>
      <c r="JU804" s="9" t="s">
        <v>230</v>
      </c>
    </row>
    <row r="805" spans="8:281" s="9" customFormat="1" ht="14.4" x14ac:dyDescent="0.3">
      <c r="H805" s="10"/>
      <c r="J805" s="10"/>
      <c r="JR805" s="9" t="s">
        <v>579</v>
      </c>
      <c r="JS805" s="9" t="s">
        <v>38</v>
      </c>
      <c r="JT805" s="9" t="s">
        <v>68</v>
      </c>
      <c r="JU805" s="9" t="s">
        <v>230</v>
      </c>
    </row>
    <row r="806" spans="8:281" s="9" customFormat="1" ht="14.4" x14ac:dyDescent="0.3">
      <c r="H806" s="10"/>
      <c r="J806" s="10"/>
      <c r="JR806" s="9" t="s">
        <v>734</v>
      </c>
      <c r="JS806" s="9" t="s">
        <v>38</v>
      </c>
      <c r="JT806" s="9" t="s">
        <v>68</v>
      </c>
      <c r="JU806" s="9" t="s">
        <v>230</v>
      </c>
    </row>
    <row r="807" spans="8:281" s="9" customFormat="1" ht="14.4" x14ac:dyDescent="0.3">
      <c r="H807" s="10"/>
      <c r="J807" s="10"/>
      <c r="JR807" s="9" t="s">
        <v>849</v>
      </c>
      <c r="JS807" s="9" t="s">
        <v>38</v>
      </c>
      <c r="JT807" s="9" t="s">
        <v>68</v>
      </c>
      <c r="JU807" s="9" t="s">
        <v>230</v>
      </c>
    </row>
    <row r="808" spans="8:281" s="9" customFormat="1" ht="14.4" x14ac:dyDescent="0.3">
      <c r="H808" s="10"/>
      <c r="J808" s="10"/>
      <c r="JR808" s="9" t="s">
        <v>1223</v>
      </c>
      <c r="JS808" s="9" t="s">
        <v>39</v>
      </c>
      <c r="JT808" s="9" t="s">
        <v>1365</v>
      </c>
      <c r="JU808" s="9" t="s">
        <v>1405</v>
      </c>
    </row>
    <row r="809" spans="8:281" s="9" customFormat="1" ht="14.4" x14ac:dyDescent="0.3">
      <c r="H809" s="10"/>
      <c r="J809" s="10"/>
      <c r="JR809" s="9" t="s">
        <v>1325</v>
      </c>
      <c r="JS809" s="9" t="s">
        <v>38</v>
      </c>
      <c r="JT809" s="9" t="s">
        <v>1180</v>
      </c>
      <c r="JU809" s="9" t="s">
        <v>1368</v>
      </c>
    </row>
    <row r="810" spans="8:281" s="9" customFormat="1" ht="14.4" x14ac:dyDescent="0.3">
      <c r="H810" s="10"/>
      <c r="J810" s="10"/>
      <c r="JR810" s="9" t="s">
        <v>1334</v>
      </c>
      <c r="JS810" s="9" t="s">
        <v>38</v>
      </c>
      <c r="JT810" s="9" t="s">
        <v>1636</v>
      </c>
      <c r="JU810" s="9" t="s">
        <v>1637</v>
      </c>
    </row>
    <row r="811" spans="8:281" s="9" customFormat="1" ht="14.4" x14ac:dyDescent="0.3">
      <c r="H811" s="10"/>
      <c r="J811" s="10"/>
      <c r="JR811" s="9" t="s">
        <v>1633</v>
      </c>
      <c r="JS811" s="9" t="s">
        <v>38</v>
      </c>
      <c r="JT811" s="9" t="s">
        <v>55</v>
      </c>
      <c r="JU811" s="9" t="s">
        <v>1350</v>
      </c>
    </row>
    <row r="812" spans="8:281" s="9" customFormat="1" ht="14.4" x14ac:dyDescent="0.3">
      <c r="H812" s="10"/>
      <c r="J812" s="10"/>
      <c r="JR812" s="9" t="s">
        <v>1645</v>
      </c>
      <c r="JS812" s="9" t="s">
        <v>38</v>
      </c>
      <c r="JT812" s="9" t="s">
        <v>55</v>
      </c>
      <c r="JU812" s="9" t="s">
        <v>1350</v>
      </c>
    </row>
    <row r="813" spans="8:281" s="9" customFormat="1" ht="14.4" x14ac:dyDescent="0.3">
      <c r="H813" s="10"/>
      <c r="J813" s="10"/>
      <c r="JR813" s="9" t="s">
        <v>575</v>
      </c>
      <c r="JS813" s="9" t="s">
        <v>38</v>
      </c>
      <c r="JT813" s="9" t="s">
        <v>55</v>
      </c>
      <c r="JU813" s="9" t="s">
        <v>1397</v>
      </c>
    </row>
    <row r="814" spans="8:281" s="9" customFormat="1" ht="14.4" x14ac:dyDescent="0.3">
      <c r="H814" s="10"/>
      <c r="J814" s="10"/>
      <c r="JR814" s="9" t="s">
        <v>729</v>
      </c>
      <c r="JS814" s="9" t="s">
        <v>38</v>
      </c>
      <c r="JT814" s="9" t="s">
        <v>55</v>
      </c>
      <c r="JU814" s="9" t="s">
        <v>1397</v>
      </c>
    </row>
    <row r="815" spans="8:281" s="9" customFormat="1" ht="14.4" x14ac:dyDescent="0.3">
      <c r="H815" s="10"/>
      <c r="J815" s="10"/>
      <c r="JR815" s="9" t="s">
        <v>1289</v>
      </c>
      <c r="JS815" s="9" t="s">
        <v>39</v>
      </c>
      <c r="JT815" s="9" t="s">
        <v>1348</v>
      </c>
      <c r="JU815" s="9" t="s">
        <v>1369</v>
      </c>
    </row>
    <row r="816" spans="8:281" s="9" customFormat="1" ht="14.4" x14ac:dyDescent="0.3">
      <c r="H816" s="10"/>
      <c r="J816" s="10"/>
      <c r="JR816" s="9" t="s">
        <v>844</v>
      </c>
      <c r="JS816" s="9" t="s">
        <v>38</v>
      </c>
      <c r="JT816" s="9" t="s">
        <v>55</v>
      </c>
      <c r="JU816" s="9" t="s">
        <v>1397</v>
      </c>
    </row>
    <row r="817" spans="8:281" s="9" customFormat="1" ht="14.4" x14ac:dyDescent="0.3">
      <c r="H817" s="10"/>
      <c r="J817" s="10"/>
      <c r="JR817" s="9" t="s">
        <v>1653</v>
      </c>
      <c r="JS817" s="9" t="s">
        <v>38</v>
      </c>
      <c r="JT817" s="9" t="s">
        <v>55</v>
      </c>
      <c r="JU817" s="9" t="s">
        <v>1350</v>
      </c>
    </row>
    <row r="818" spans="8:281" s="9" customFormat="1" ht="14.4" x14ac:dyDescent="0.3">
      <c r="H818" s="10"/>
      <c r="J818" s="10"/>
      <c r="JR818" s="9" t="s">
        <v>1662</v>
      </c>
      <c r="JS818" s="9" t="s">
        <v>38</v>
      </c>
      <c r="JT818" s="9" t="s">
        <v>55</v>
      </c>
      <c r="JU818" s="9" t="s">
        <v>1350</v>
      </c>
    </row>
    <row r="819" spans="8:281" s="9" customFormat="1" ht="14.4" x14ac:dyDescent="0.3">
      <c r="H819" s="10"/>
      <c r="J819" s="10"/>
      <c r="JR819" s="9" t="s">
        <v>942</v>
      </c>
      <c r="JS819" s="9" t="s">
        <v>38</v>
      </c>
      <c r="JT819" s="9" t="s">
        <v>55</v>
      </c>
      <c r="JU819" s="9" t="s">
        <v>1397</v>
      </c>
    </row>
    <row r="820" spans="8:281" s="9" customFormat="1" ht="14.4" x14ac:dyDescent="0.3">
      <c r="H820" s="10"/>
      <c r="J820" s="10"/>
      <c r="JR820" s="9" t="s">
        <v>1588</v>
      </c>
      <c r="JS820" s="9" t="s">
        <v>38</v>
      </c>
      <c r="JT820" s="9" t="s">
        <v>55</v>
      </c>
      <c r="JU820" s="9" t="s">
        <v>1397</v>
      </c>
    </row>
    <row r="821" spans="8:281" s="9" customFormat="1" ht="14.4" x14ac:dyDescent="0.3">
      <c r="H821" s="10"/>
      <c r="J821" s="10"/>
      <c r="JR821" s="9" t="s">
        <v>1605</v>
      </c>
      <c r="JS821" s="9" t="s">
        <v>38</v>
      </c>
      <c r="JT821" s="9" t="s">
        <v>55</v>
      </c>
      <c r="JU821" s="9" t="s">
        <v>1397</v>
      </c>
    </row>
    <row r="822" spans="8:281" s="9" customFormat="1" ht="14.4" x14ac:dyDescent="0.3">
      <c r="H822" s="10"/>
      <c r="J822" s="10"/>
      <c r="JR822" s="9" t="s">
        <v>1285</v>
      </c>
      <c r="JS822" s="9" t="s">
        <v>38</v>
      </c>
      <c r="JT822" s="9" t="s">
        <v>55</v>
      </c>
      <c r="JU822" s="9" t="s">
        <v>1350</v>
      </c>
    </row>
    <row r="823" spans="8:281" s="9" customFormat="1" ht="14.4" x14ac:dyDescent="0.3">
      <c r="H823" s="10"/>
      <c r="J823" s="10"/>
      <c r="JR823" s="9" t="s">
        <v>1221</v>
      </c>
      <c r="JS823" s="9" t="s">
        <v>38</v>
      </c>
      <c r="JT823" s="9" t="s">
        <v>55</v>
      </c>
      <c r="JU823" s="9" t="s">
        <v>1371</v>
      </c>
    </row>
    <row r="824" spans="8:281" s="9" customFormat="1" ht="14.4" x14ac:dyDescent="0.3">
      <c r="H824" s="10"/>
      <c r="J824" s="10"/>
      <c r="JR824" s="9" t="s">
        <v>1026</v>
      </c>
      <c r="JS824" s="9" t="s">
        <v>1656</v>
      </c>
      <c r="JT824" s="9" t="s">
        <v>315</v>
      </c>
      <c r="JU824" s="9" t="s">
        <v>1375</v>
      </c>
    </row>
    <row r="825" spans="8:281" s="9" customFormat="1" ht="14.4" x14ac:dyDescent="0.3">
      <c r="H825" s="10"/>
      <c r="J825" s="10"/>
      <c r="JR825" s="9" t="s">
        <v>968</v>
      </c>
      <c r="JS825" s="9" t="s">
        <v>38</v>
      </c>
      <c r="JT825" s="9" t="s">
        <v>888</v>
      </c>
      <c r="JU825" s="9" t="s">
        <v>284</v>
      </c>
    </row>
    <row r="826" spans="8:281" s="9" customFormat="1" ht="14.4" x14ac:dyDescent="0.3">
      <c r="H826" s="10"/>
      <c r="J826" s="10"/>
      <c r="JR826" s="9" t="s">
        <v>546</v>
      </c>
      <c r="JS826" s="9" t="s">
        <v>38</v>
      </c>
      <c r="JT826" s="9" t="s">
        <v>1572</v>
      </c>
      <c r="JU826" s="9" t="s">
        <v>1754</v>
      </c>
    </row>
    <row r="827" spans="8:281" s="9" customFormat="1" ht="14.4" x14ac:dyDescent="0.3">
      <c r="H827" s="10"/>
      <c r="J827" s="10"/>
      <c r="JR827" s="9" t="s">
        <v>618</v>
      </c>
      <c r="JS827" s="9" t="s">
        <v>39</v>
      </c>
      <c r="JT827" s="9" t="s">
        <v>58</v>
      </c>
      <c r="JU827" s="9" t="s">
        <v>281</v>
      </c>
    </row>
    <row r="828" spans="8:281" s="9" customFormat="1" ht="14.4" x14ac:dyDescent="0.3">
      <c r="H828" s="10"/>
      <c r="J828" s="10"/>
      <c r="JR828" s="9" t="s">
        <v>1179</v>
      </c>
      <c r="JS828" s="9" t="s">
        <v>1656</v>
      </c>
      <c r="JT828" s="9" t="s">
        <v>71</v>
      </c>
      <c r="JU828" s="9" t="s">
        <v>303</v>
      </c>
    </row>
    <row r="829" spans="8:281" s="9" customFormat="1" ht="14.4" x14ac:dyDescent="0.3">
      <c r="H829" s="10"/>
      <c r="J829" s="10"/>
      <c r="JR829" s="9" t="s">
        <v>342</v>
      </c>
      <c r="JS829" s="9" t="s">
        <v>36</v>
      </c>
      <c r="JT829" s="9" t="s">
        <v>1700</v>
      </c>
      <c r="JU829" s="9" t="s">
        <v>117</v>
      </c>
    </row>
    <row r="830" spans="8:281" s="9" customFormat="1" ht="14.4" x14ac:dyDescent="0.3">
      <c r="H830" s="10"/>
      <c r="J830" s="10"/>
      <c r="JR830" s="9" t="s">
        <v>1125</v>
      </c>
      <c r="JS830" s="9" t="s">
        <v>38</v>
      </c>
      <c r="JT830" s="9" t="s">
        <v>55</v>
      </c>
      <c r="JU830" s="9" t="s">
        <v>1737</v>
      </c>
    </row>
    <row r="831" spans="8:281" s="9" customFormat="1" ht="14.4" x14ac:dyDescent="0.3">
      <c r="H831" s="10"/>
      <c r="J831" s="10"/>
      <c r="JR831" s="9" t="s">
        <v>632</v>
      </c>
      <c r="JS831" s="9" t="s">
        <v>1656</v>
      </c>
      <c r="JT831" s="9" t="s">
        <v>71</v>
      </c>
      <c r="JU831" s="9" t="s">
        <v>300</v>
      </c>
    </row>
    <row r="832" spans="8:281" s="9" customFormat="1" ht="14.4" x14ac:dyDescent="0.3">
      <c r="H832" s="10"/>
      <c r="J832" s="10"/>
      <c r="JR832" s="9" t="s">
        <v>1211</v>
      </c>
      <c r="JS832" s="9" t="s">
        <v>1656</v>
      </c>
      <c r="JT832" s="9" t="s">
        <v>71</v>
      </c>
      <c r="JU832" s="9" t="s">
        <v>303</v>
      </c>
    </row>
    <row r="833" spans="8:281" s="9" customFormat="1" ht="14.4" x14ac:dyDescent="0.3">
      <c r="H833" s="10"/>
      <c r="J833" s="10"/>
      <c r="JR833" s="9" t="s">
        <v>1682</v>
      </c>
      <c r="JS833" s="9" t="s">
        <v>38</v>
      </c>
      <c r="JT833" s="9" t="s">
        <v>1180</v>
      </c>
      <c r="JU833" s="9" t="s">
        <v>1373</v>
      </c>
    </row>
    <row r="834" spans="8:281" s="9" customFormat="1" ht="14.4" x14ac:dyDescent="0.3">
      <c r="H834" s="10"/>
      <c r="J834" s="10"/>
      <c r="JR834" s="9" t="s">
        <v>805</v>
      </c>
      <c r="JS834" s="9" t="s">
        <v>1340</v>
      </c>
      <c r="JT834" s="9" t="s">
        <v>1400</v>
      </c>
      <c r="JU834" s="9" t="s">
        <v>316</v>
      </c>
    </row>
    <row r="835" spans="8:281" s="9" customFormat="1" ht="14.4" x14ac:dyDescent="0.3">
      <c r="H835" s="10"/>
      <c r="J835" s="10"/>
      <c r="JR835" s="9" t="s">
        <v>1129</v>
      </c>
      <c r="JS835" s="9" t="s">
        <v>39</v>
      </c>
      <c r="JT835" s="9" t="s">
        <v>48</v>
      </c>
      <c r="JU835" s="9" t="s">
        <v>1672</v>
      </c>
    </row>
    <row r="836" spans="8:281" s="9" customFormat="1" ht="14.4" x14ac:dyDescent="0.3">
      <c r="H836" s="10"/>
      <c r="J836" s="10"/>
      <c r="JR836" s="9" t="s">
        <v>1684</v>
      </c>
      <c r="JS836" s="9" t="s">
        <v>38</v>
      </c>
      <c r="JT836" s="9" t="s">
        <v>1180</v>
      </c>
      <c r="JU836" s="9" t="s">
        <v>1373</v>
      </c>
    </row>
    <row r="837" spans="8:281" s="9" customFormat="1" ht="14.4" x14ac:dyDescent="0.3">
      <c r="H837" s="10"/>
      <c r="J837" s="10"/>
      <c r="JR837" s="9" t="s">
        <v>1554</v>
      </c>
      <c r="JS837" s="9" t="s">
        <v>38</v>
      </c>
      <c r="JT837" s="9" t="s">
        <v>55</v>
      </c>
      <c r="JU837" s="9" t="s">
        <v>1726</v>
      </c>
    </row>
    <row r="838" spans="8:281" s="9" customFormat="1" ht="14.4" x14ac:dyDescent="0.3">
      <c r="H838" s="10"/>
      <c r="J838" s="10"/>
      <c r="JR838" s="9" t="s">
        <v>944</v>
      </c>
      <c r="JS838" s="9" t="s">
        <v>1385</v>
      </c>
      <c r="JT838" s="9" t="s">
        <v>85</v>
      </c>
      <c r="JU838" s="9" t="s">
        <v>224</v>
      </c>
    </row>
    <row r="839" spans="8:281" s="9" customFormat="1" ht="14.4" x14ac:dyDescent="0.3">
      <c r="H839" s="10"/>
      <c r="J839" s="10"/>
      <c r="JR839" s="9" t="s">
        <v>224</v>
      </c>
      <c r="JS839" s="9" t="s">
        <v>1385</v>
      </c>
      <c r="JT839" s="9" t="s">
        <v>85</v>
      </c>
      <c r="JU839" s="9" t="s">
        <v>224</v>
      </c>
    </row>
    <row r="840" spans="8:281" s="9" customFormat="1" ht="14.4" x14ac:dyDescent="0.3">
      <c r="H840" s="10"/>
      <c r="J840" s="10"/>
      <c r="JR840" s="9" t="s">
        <v>1209</v>
      </c>
      <c r="JS840" s="9" t="s">
        <v>38</v>
      </c>
      <c r="JT840" s="9" t="s">
        <v>1180</v>
      </c>
      <c r="JU840" s="9" t="s">
        <v>1421</v>
      </c>
    </row>
    <row r="841" spans="8:281" s="9" customFormat="1" ht="14.4" x14ac:dyDescent="0.3">
      <c r="H841" s="10"/>
      <c r="J841" s="10"/>
      <c r="JR841" s="9" t="s">
        <v>1091</v>
      </c>
      <c r="JS841" s="9" t="s">
        <v>1385</v>
      </c>
      <c r="JT841" s="9" t="s">
        <v>1716</v>
      </c>
      <c r="JU841" s="9" t="s">
        <v>266</v>
      </c>
    </row>
    <row r="842" spans="8:281" s="9" customFormat="1" ht="14.4" x14ac:dyDescent="0.3">
      <c r="H842" s="10"/>
      <c r="J842" s="10"/>
      <c r="JR842" s="9" t="s">
        <v>1335</v>
      </c>
      <c r="JS842" s="9" t="s">
        <v>38</v>
      </c>
      <c r="JT842" s="9" t="s">
        <v>1636</v>
      </c>
      <c r="JU842" s="9" t="s">
        <v>1637</v>
      </c>
    </row>
    <row r="843" spans="8:281" s="9" customFormat="1" ht="14.4" x14ac:dyDescent="0.3">
      <c r="H843" s="10"/>
      <c r="J843" s="10"/>
      <c r="JR843" s="9" t="s">
        <v>581</v>
      </c>
      <c r="JS843" s="9" t="s">
        <v>38</v>
      </c>
      <c r="JT843" s="9" t="s">
        <v>55</v>
      </c>
      <c r="JU843" s="9" t="s">
        <v>1698</v>
      </c>
    </row>
    <row r="844" spans="8:281" s="9" customFormat="1" ht="14.4" x14ac:dyDescent="0.3">
      <c r="H844" s="10"/>
      <c r="J844" s="10"/>
      <c r="JR844" s="9" t="s">
        <v>1110</v>
      </c>
      <c r="JS844" s="9" t="s">
        <v>39</v>
      </c>
      <c r="JT844" s="9" t="s">
        <v>66</v>
      </c>
      <c r="JU844" s="9" t="s">
        <v>1715</v>
      </c>
    </row>
    <row r="845" spans="8:281" s="9" customFormat="1" ht="14.4" x14ac:dyDescent="0.3">
      <c r="H845" s="10"/>
      <c r="J845" s="10"/>
      <c r="JR845" s="9" t="s">
        <v>226</v>
      </c>
      <c r="JS845" s="9" t="s">
        <v>1340</v>
      </c>
      <c r="JT845" s="9" t="s">
        <v>1341</v>
      </c>
      <c r="JU845" s="9" t="s">
        <v>226</v>
      </c>
    </row>
    <row r="846" spans="8:281" s="9" customFormat="1" ht="14.4" x14ac:dyDescent="0.3">
      <c r="H846" s="10"/>
      <c r="J846" s="10"/>
      <c r="JR846" s="9" t="s">
        <v>700</v>
      </c>
      <c r="JS846" s="9" t="s">
        <v>38</v>
      </c>
      <c r="JT846" s="9" t="s">
        <v>1572</v>
      </c>
      <c r="JU846" s="9" t="s">
        <v>1425</v>
      </c>
    </row>
    <row r="847" spans="8:281" s="9" customFormat="1" ht="14.4" x14ac:dyDescent="0.3">
      <c r="H847" s="10"/>
      <c r="J847" s="10"/>
      <c r="JR847" s="9" t="s">
        <v>1200</v>
      </c>
      <c r="JS847" s="9" t="s">
        <v>39</v>
      </c>
      <c r="JT847" s="9" t="s">
        <v>58</v>
      </c>
      <c r="JU847" s="9" t="s">
        <v>1045</v>
      </c>
    </row>
    <row r="848" spans="8:281" s="9" customFormat="1" ht="14.4" x14ac:dyDescent="0.3">
      <c r="H848" s="10"/>
      <c r="J848" s="10"/>
      <c r="JR848" s="9" t="s">
        <v>890</v>
      </c>
      <c r="JS848" s="9" t="s">
        <v>38</v>
      </c>
      <c r="JT848" s="9" t="s">
        <v>1273</v>
      </c>
      <c r="JU848" s="9" t="s">
        <v>1712</v>
      </c>
    </row>
    <row r="849" spans="8:281" s="9" customFormat="1" ht="14.4" x14ac:dyDescent="0.3">
      <c r="H849" s="10"/>
      <c r="J849" s="10"/>
      <c r="JR849" s="9" t="s">
        <v>495</v>
      </c>
      <c r="JS849" s="9" t="s">
        <v>1385</v>
      </c>
      <c r="JT849" s="9" t="s">
        <v>1716</v>
      </c>
      <c r="JU849" s="9" t="s">
        <v>1752</v>
      </c>
    </row>
    <row r="850" spans="8:281" s="9" customFormat="1" ht="14.4" x14ac:dyDescent="0.3">
      <c r="H850" s="10"/>
      <c r="J850" s="10"/>
      <c r="JR850" s="9" t="s">
        <v>75</v>
      </c>
      <c r="JS850" s="9" t="s">
        <v>1656</v>
      </c>
      <c r="JT850" s="9" t="s">
        <v>75</v>
      </c>
      <c r="JU850" s="9" t="s">
        <v>75</v>
      </c>
    </row>
    <row r="851" spans="8:281" s="9" customFormat="1" ht="14.4" x14ac:dyDescent="0.3">
      <c r="H851" s="10"/>
      <c r="J851" s="10"/>
      <c r="JR851" s="9" t="s">
        <v>1550</v>
      </c>
      <c r="JS851" s="9" t="s">
        <v>39</v>
      </c>
      <c r="JT851" s="9" t="s">
        <v>58</v>
      </c>
      <c r="JU851" s="9" t="s">
        <v>261</v>
      </c>
    </row>
    <row r="852" spans="8:281" s="9" customFormat="1" ht="14.4" x14ac:dyDescent="0.3">
      <c r="H852" s="10"/>
      <c r="J852" s="10"/>
      <c r="JR852" s="9" t="s">
        <v>1164</v>
      </c>
      <c r="JS852" s="9" t="s">
        <v>1385</v>
      </c>
      <c r="JT852" s="9" t="s">
        <v>85</v>
      </c>
      <c r="JU852" s="9" t="s">
        <v>1722</v>
      </c>
    </row>
    <row r="853" spans="8:281" s="9" customFormat="1" ht="14.4" x14ac:dyDescent="0.3">
      <c r="H853" s="10"/>
      <c r="J853" s="10"/>
      <c r="JR853" s="9" t="s">
        <v>1576</v>
      </c>
      <c r="JS853" s="9" t="s">
        <v>38</v>
      </c>
      <c r="JT853" s="9" t="s">
        <v>55</v>
      </c>
      <c r="JU853" s="9" t="s">
        <v>1726</v>
      </c>
    </row>
    <row r="854" spans="8:281" s="9" customFormat="1" ht="14.4" x14ac:dyDescent="0.3">
      <c r="H854" s="10"/>
      <c r="J854" s="10"/>
      <c r="JR854" s="9" t="s">
        <v>820</v>
      </c>
      <c r="JS854" s="9" t="s">
        <v>38</v>
      </c>
      <c r="JT854" s="9" t="s">
        <v>1636</v>
      </c>
      <c r="JU854" s="9" t="s">
        <v>1418</v>
      </c>
    </row>
    <row r="855" spans="8:281" s="9" customFormat="1" ht="14.4" x14ac:dyDescent="0.3">
      <c r="H855" s="10"/>
      <c r="J855" s="10"/>
      <c r="JR855" s="9" t="s">
        <v>1290</v>
      </c>
      <c r="JS855" s="9" t="s">
        <v>1340</v>
      </c>
      <c r="JT855" s="9" t="s">
        <v>1702</v>
      </c>
      <c r="JU855" s="9" t="s">
        <v>106</v>
      </c>
    </row>
    <row r="856" spans="8:281" s="9" customFormat="1" ht="14.4" x14ac:dyDescent="0.3">
      <c r="H856" s="10"/>
      <c r="J856" s="10"/>
      <c r="JR856" s="9" t="s">
        <v>1244</v>
      </c>
      <c r="JS856" s="9" t="s">
        <v>39</v>
      </c>
      <c r="JT856" s="9" t="s">
        <v>1365</v>
      </c>
      <c r="JU856" s="9" t="s">
        <v>1405</v>
      </c>
    </row>
    <row r="857" spans="8:281" s="9" customFormat="1" ht="14.4" x14ac:dyDescent="0.3">
      <c r="H857" s="10"/>
      <c r="J857" s="10"/>
      <c r="JR857" s="9" t="s">
        <v>1628</v>
      </c>
      <c r="JS857" s="9" t="s">
        <v>36</v>
      </c>
      <c r="JT857" s="9" t="s">
        <v>52</v>
      </c>
      <c r="JU857" s="9" t="s">
        <v>276</v>
      </c>
    </row>
    <row r="858" spans="8:281" s="9" customFormat="1" ht="14.4" x14ac:dyDescent="0.3">
      <c r="H858" s="10"/>
      <c r="J858" s="10"/>
      <c r="JR858" s="9" t="s">
        <v>727</v>
      </c>
      <c r="JS858" s="9" t="s">
        <v>1656</v>
      </c>
      <c r="JT858" s="9" t="s">
        <v>71</v>
      </c>
      <c r="JU858" s="9" t="s">
        <v>219</v>
      </c>
    </row>
    <row r="859" spans="8:281" s="9" customFormat="1" ht="14.4" x14ac:dyDescent="0.3">
      <c r="H859" s="10"/>
      <c r="J859" s="10"/>
      <c r="JR859" s="9" t="s">
        <v>578</v>
      </c>
      <c r="JS859" s="9" t="s">
        <v>36</v>
      </c>
      <c r="JT859" s="9" t="s">
        <v>1379</v>
      </c>
      <c r="JU859" s="9" t="s">
        <v>1707</v>
      </c>
    </row>
    <row r="860" spans="8:281" s="9" customFormat="1" ht="14.4" x14ac:dyDescent="0.3">
      <c r="H860" s="10"/>
      <c r="J860" s="10"/>
      <c r="JR860" s="9" t="s">
        <v>1197</v>
      </c>
      <c r="JS860" s="9" t="s">
        <v>38</v>
      </c>
      <c r="JT860" s="9" t="s">
        <v>1636</v>
      </c>
      <c r="JU860" s="9" t="s">
        <v>1406</v>
      </c>
    </row>
    <row r="861" spans="8:281" s="9" customFormat="1" ht="14.4" x14ac:dyDescent="0.3">
      <c r="H861" s="10"/>
      <c r="J861" s="10"/>
      <c r="JR861" s="9" t="s">
        <v>1626</v>
      </c>
      <c r="JS861" s="9" t="s">
        <v>39</v>
      </c>
      <c r="JT861" s="9" t="s">
        <v>48</v>
      </c>
      <c r="JU861" s="9" t="s">
        <v>1672</v>
      </c>
    </row>
    <row r="862" spans="8:281" s="9" customFormat="1" ht="14.4" x14ac:dyDescent="0.3">
      <c r="H862" s="10"/>
      <c r="J862" s="10"/>
      <c r="JR862" s="9" t="s">
        <v>1686</v>
      </c>
      <c r="JS862" s="9" t="s">
        <v>38</v>
      </c>
      <c r="JT862" s="9" t="s">
        <v>1180</v>
      </c>
      <c r="JU862" s="9" t="s">
        <v>1373</v>
      </c>
    </row>
    <row r="863" spans="8:281" s="9" customFormat="1" ht="14.4" x14ac:dyDescent="0.3">
      <c r="H863" s="10"/>
      <c r="J863" s="10"/>
      <c r="JR863" s="9" t="s">
        <v>1582</v>
      </c>
      <c r="JS863" s="9" t="s">
        <v>38</v>
      </c>
      <c r="JT863" s="9" t="s">
        <v>1676</v>
      </c>
      <c r="JU863" s="9" t="s">
        <v>1382</v>
      </c>
    </row>
    <row r="864" spans="8:281" s="9" customFormat="1" ht="14.4" x14ac:dyDescent="0.3">
      <c r="H864" s="10"/>
      <c r="J864" s="10"/>
      <c r="JR864" s="9" t="s">
        <v>229</v>
      </c>
      <c r="JS864" s="9" t="s">
        <v>36</v>
      </c>
      <c r="JT864" s="9" t="s">
        <v>1700</v>
      </c>
      <c r="JU864" s="9" t="s">
        <v>229</v>
      </c>
    </row>
    <row r="865" spans="8:281" s="9" customFormat="1" ht="14.4" x14ac:dyDescent="0.3">
      <c r="H865" s="10"/>
      <c r="J865" s="10"/>
      <c r="JR865" s="9" t="s">
        <v>907</v>
      </c>
      <c r="JS865" s="9" t="s">
        <v>1656</v>
      </c>
      <c r="JT865" s="9" t="s">
        <v>1657</v>
      </c>
      <c r="JU865" s="9" t="s">
        <v>129</v>
      </c>
    </row>
    <row r="866" spans="8:281" s="9" customFormat="1" ht="14.4" x14ac:dyDescent="0.3">
      <c r="H866" s="10"/>
      <c r="J866" s="10"/>
      <c r="JR866" s="9" t="s">
        <v>558</v>
      </c>
      <c r="JS866" s="9" t="s">
        <v>39</v>
      </c>
      <c r="JT866" s="9" t="s">
        <v>1365</v>
      </c>
      <c r="JU866" s="9" t="s">
        <v>1427</v>
      </c>
    </row>
    <row r="867" spans="8:281" s="9" customFormat="1" ht="14.4" x14ac:dyDescent="0.3">
      <c r="H867" s="10"/>
      <c r="J867" s="10"/>
      <c r="JR867" s="9" t="s">
        <v>686</v>
      </c>
      <c r="JS867" s="9" t="s">
        <v>38</v>
      </c>
      <c r="JT867" s="9" t="s">
        <v>1273</v>
      </c>
      <c r="JU867" s="9" t="s">
        <v>1431</v>
      </c>
    </row>
    <row r="868" spans="8:281" s="9" customFormat="1" ht="14.4" x14ac:dyDescent="0.3">
      <c r="H868" s="10"/>
      <c r="J868" s="10"/>
      <c r="JR868" s="9" t="s">
        <v>1518</v>
      </c>
      <c r="JS868" s="9" t="s">
        <v>38</v>
      </c>
      <c r="JT868" s="9" t="s">
        <v>55</v>
      </c>
      <c r="JU868" s="9" t="s">
        <v>1698</v>
      </c>
    </row>
    <row r="869" spans="8:281" s="9" customFormat="1" ht="14.4" x14ac:dyDescent="0.3">
      <c r="H869" s="10"/>
      <c r="J869" s="10"/>
      <c r="JR869" s="9" t="s">
        <v>850</v>
      </c>
      <c r="JS869" s="9" t="s">
        <v>38</v>
      </c>
      <c r="JT869" s="9" t="s">
        <v>55</v>
      </c>
      <c r="JU869" s="9" t="s">
        <v>1698</v>
      </c>
    </row>
    <row r="870" spans="8:281" s="9" customFormat="1" ht="14.4" x14ac:dyDescent="0.3">
      <c r="H870" s="10"/>
      <c r="J870" s="10"/>
      <c r="JR870" s="9" t="s">
        <v>1642</v>
      </c>
      <c r="JS870" s="9" t="s">
        <v>38</v>
      </c>
      <c r="JT870" s="9" t="s">
        <v>1636</v>
      </c>
      <c r="JU870" s="9" t="s">
        <v>1406</v>
      </c>
    </row>
    <row r="871" spans="8:281" s="9" customFormat="1" ht="14.4" x14ac:dyDescent="0.3">
      <c r="H871" s="10"/>
      <c r="J871" s="10"/>
      <c r="JR871" s="9" t="s">
        <v>1511</v>
      </c>
      <c r="JS871" s="9" t="s">
        <v>38</v>
      </c>
      <c r="JT871" s="9" t="s">
        <v>1572</v>
      </c>
      <c r="JU871" s="9" t="s">
        <v>1383</v>
      </c>
    </row>
    <row r="872" spans="8:281" s="9" customFormat="1" ht="14.4" x14ac:dyDescent="0.3">
      <c r="H872" s="10"/>
      <c r="J872" s="10"/>
      <c r="JR872" s="9" t="s">
        <v>233</v>
      </c>
      <c r="JS872" s="9" t="s">
        <v>38</v>
      </c>
      <c r="JT872" s="9" t="s">
        <v>1676</v>
      </c>
      <c r="JU872" s="9" t="s">
        <v>233</v>
      </c>
    </row>
    <row r="873" spans="8:281" s="9" customFormat="1" ht="14.4" x14ac:dyDescent="0.3">
      <c r="H873" s="10"/>
      <c r="J873" s="10"/>
      <c r="JR873" s="9" t="s">
        <v>1243</v>
      </c>
      <c r="JS873" s="9" t="s">
        <v>38</v>
      </c>
      <c r="JT873" s="9" t="s">
        <v>1676</v>
      </c>
      <c r="JU873" s="9" t="s">
        <v>1727</v>
      </c>
    </row>
    <row r="874" spans="8:281" s="9" customFormat="1" ht="14.4" x14ac:dyDescent="0.3">
      <c r="H874" s="10"/>
      <c r="J874" s="10"/>
      <c r="JR874" s="9" t="s">
        <v>582</v>
      </c>
      <c r="JS874" s="9" t="s">
        <v>38</v>
      </c>
      <c r="JT874" s="9" t="s">
        <v>1676</v>
      </c>
      <c r="JU874" s="9" t="s">
        <v>233</v>
      </c>
    </row>
    <row r="875" spans="8:281" s="9" customFormat="1" ht="14.4" x14ac:dyDescent="0.3">
      <c r="H875" s="10"/>
      <c r="J875" s="10"/>
      <c r="JR875" s="9" t="s">
        <v>1298</v>
      </c>
      <c r="JS875" s="9" t="s">
        <v>1340</v>
      </c>
      <c r="JT875" s="9" t="s">
        <v>1702</v>
      </c>
      <c r="JU875" s="9" t="s">
        <v>106</v>
      </c>
    </row>
    <row r="876" spans="8:281" s="9" customFormat="1" ht="14.4" x14ac:dyDescent="0.3">
      <c r="H876" s="10"/>
      <c r="J876" s="10"/>
      <c r="JR876" s="9" t="s">
        <v>1337</v>
      </c>
      <c r="JS876" s="9" t="s">
        <v>38</v>
      </c>
      <c r="JT876" s="9" t="s">
        <v>1636</v>
      </c>
      <c r="JU876" s="9" t="s">
        <v>1637</v>
      </c>
    </row>
    <row r="877" spans="8:281" s="9" customFormat="1" ht="14.4" x14ac:dyDescent="0.3">
      <c r="H877" s="10"/>
      <c r="J877" s="10"/>
      <c r="JR877" s="9" t="s">
        <v>1650</v>
      </c>
      <c r="JS877" s="9" t="s">
        <v>38</v>
      </c>
      <c r="JT877" s="9" t="s">
        <v>1636</v>
      </c>
      <c r="JU877" s="9" t="s">
        <v>1406</v>
      </c>
    </row>
    <row r="878" spans="8:281" s="9" customFormat="1" ht="14.4" x14ac:dyDescent="0.3">
      <c r="H878" s="10"/>
      <c r="J878" s="10"/>
      <c r="JR878" s="9" t="s">
        <v>997</v>
      </c>
      <c r="JS878" s="9" t="s">
        <v>1656</v>
      </c>
      <c r="JT878" s="9" t="s">
        <v>1657</v>
      </c>
      <c r="JU878" s="9" t="s">
        <v>129</v>
      </c>
    </row>
    <row r="879" spans="8:281" s="9" customFormat="1" ht="14.4" x14ac:dyDescent="0.3">
      <c r="H879" s="10"/>
      <c r="J879" s="10"/>
      <c r="JR879" s="9" t="s">
        <v>1007</v>
      </c>
      <c r="JS879" s="9" t="s">
        <v>38</v>
      </c>
      <c r="JT879" s="9" t="s">
        <v>80</v>
      </c>
      <c r="JU879" s="9" t="s">
        <v>1714</v>
      </c>
    </row>
    <row r="880" spans="8:281" s="9" customFormat="1" ht="14.4" x14ac:dyDescent="0.3">
      <c r="H880" s="10"/>
      <c r="J880" s="10"/>
      <c r="JR880" s="9" t="s">
        <v>1085</v>
      </c>
      <c r="JS880" s="9" t="s">
        <v>1656</v>
      </c>
      <c r="JT880" s="9" t="s">
        <v>315</v>
      </c>
      <c r="JU880" s="9" t="s">
        <v>1375</v>
      </c>
    </row>
    <row r="881" spans="8:281" s="9" customFormat="1" ht="14.4" x14ac:dyDescent="0.3">
      <c r="H881" s="10"/>
      <c r="J881" s="10"/>
      <c r="JR881" s="9" t="s">
        <v>824</v>
      </c>
      <c r="JS881" s="9" t="s">
        <v>38</v>
      </c>
      <c r="JT881" s="9" t="s">
        <v>1676</v>
      </c>
      <c r="JU881" s="9" t="s">
        <v>1711</v>
      </c>
    </row>
    <row r="882" spans="8:281" s="9" customFormat="1" ht="14.4" x14ac:dyDescent="0.3">
      <c r="H882" s="10"/>
      <c r="J882" s="10"/>
      <c r="JR882" s="9" t="s">
        <v>1267</v>
      </c>
      <c r="JS882" s="9" t="s">
        <v>39</v>
      </c>
      <c r="JT882" s="9" t="s">
        <v>1343</v>
      </c>
      <c r="JU882" s="9" t="s">
        <v>1370</v>
      </c>
    </row>
    <row r="883" spans="8:281" s="9" customFormat="1" ht="14.4" x14ac:dyDescent="0.3">
      <c r="H883" s="10"/>
      <c r="J883" s="10"/>
      <c r="JR883" s="9" t="s">
        <v>1226</v>
      </c>
      <c r="JS883" s="9" t="s">
        <v>39</v>
      </c>
      <c r="JT883" s="9" t="s">
        <v>58</v>
      </c>
      <c r="JU883" s="9" t="s">
        <v>1045</v>
      </c>
    </row>
    <row r="884" spans="8:281" s="9" customFormat="1" ht="14.4" x14ac:dyDescent="0.3">
      <c r="H884" s="10"/>
      <c r="J884" s="10"/>
      <c r="JR884" s="9" t="s">
        <v>629</v>
      </c>
      <c r="JS884" s="9" t="s">
        <v>38</v>
      </c>
      <c r="JT884" s="9" t="s">
        <v>1676</v>
      </c>
      <c r="JU884" s="9" t="s">
        <v>1744</v>
      </c>
    </row>
    <row r="885" spans="8:281" s="9" customFormat="1" ht="14.4" x14ac:dyDescent="0.3">
      <c r="H885" s="10"/>
      <c r="J885" s="10"/>
      <c r="JR885" s="9" t="s">
        <v>923</v>
      </c>
      <c r="JS885" s="9" t="s">
        <v>39</v>
      </c>
      <c r="JT885" s="9" t="s">
        <v>1408</v>
      </c>
      <c r="JU885" s="9" t="s">
        <v>1424</v>
      </c>
    </row>
    <row r="886" spans="8:281" s="9" customFormat="1" ht="14.4" x14ac:dyDescent="0.3">
      <c r="H886" s="10"/>
      <c r="J886" s="10"/>
      <c r="JR886" s="9" t="s">
        <v>770</v>
      </c>
      <c r="JS886" s="9" t="s">
        <v>39</v>
      </c>
      <c r="JT886" s="9" t="s">
        <v>1348</v>
      </c>
      <c r="JU886" s="9" t="s">
        <v>1710</v>
      </c>
    </row>
    <row r="887" spans="8:281" s="9" customFormat="1" ht="14.4" x14ac:dyDescent="0.3">
      <c r="H887" s="10"/>
      <c r="J887" s="10"/>
      <c r="JR887" s="9" t="s">
        <v>1122</v>
      </c>
      <c r="JS887" s="9" t="s">
        <v>39</v>
      </c>
      <c r="JT887" s="9" t="s">
        <v>58</v>
      </c>
      <c r="JU887" s="9" t="s">
        <v>202</v>
      </c>
    </row>
    <row r="888" spans="8:281" s="9" customFormat="1" ht="14.4" x14ac:dyDescent="0.3">
      <c r="H888" s="10"/>
      <c r="J888" s="10"/>
      <c r="JR888" s="9" t="s">
        <v>1013</v>
      </c>
      <c r="JS888" s="9" t="s">
        <v>39</v>
      </c>
      <c r="JT888" s="9" t="s">
        <v>72</v>
      </c>
      <c r="JU888" s="9" t="s">
        <v>1735</v>
      </c>
    </row>
    <row r="889" spans="8:281" s="9" customFormat="1" ht="14.4" x14ac:dyDescent="0.3">
      <c r="H889" s="10"/>
      <c r="J889" s="10"/>
      <c r="JR889" s="9" t="s">
        <v>1083</v>
      </c>
      <c r="JS889" s="9" t="s">
        <v>39</v>
      </c>
      <c r="JT889" s="9" t="s">
        <v>1343</v>
      </c>
      <c r="JU889" s="9" t="s">
        <v>1422</v>
      </c>
    </row>
    <row r="890" spans="8:281" s="9" customFormat="1" ht="14.4" x14ac:dyDescent="0.3">
      <c r="H890" s="10"/>
      <c r="J890" s="10"/>
      <c r="JR890" s="9" t="s">
        <v>1649</v>
      </c>
      <c r="JS890" s="9" t="s">
        <v>38</v>
      </c>
      <c r="JT890" s="9" t="s">
        <v>55</v>
      </c>
      <c r="JU890" s="9" t="s">
        <v>1371</v>
      </c>
    </row>
    <row r="891" spans="8:281" s="9" customFormat="1" ht="14.4" x14ac:dyDescent="0.3">
      <c r="H891" s="10"/>
      <c r="J891" s="10"/>
      <c r="JR891" s="9" t="s">
        <v>1052</v>
      </c>
      <c r="JS891" s="9" t="s">
        <v>39</v>
      </c>
      <c r="JT891" s="9" t="s">
        <v>48</v>
      </c>
      <c r="JU891" s="9" t="s">
        <v>1097</v>
      </c>
    </row>
    <row r="892" spans="8:281" s="9" customFormat="1" ht="14.4" x14ac:dyDescent="0.3">
      <c r="H892" s="10"/>
      <c r="J892" s="10"/>
      <c r="JR892" s="9" t="s">
        <v>1307</v>
      </c>
      <c r="JS892" s="9" t="s">
        <v>1340</v>
      </c>
      <c r="JT892" s="9" t="s">
        <v>1702</v>
      </c>
      <c r="JU892" s="9" t="s">
        <v>106</v>
      </c>
    </row>
    <row r="893" spans="8:281" s="9" customFormat="1" ht="14.4" x14ac:dyDescent="0.3">
      <c r="H893" s="10"/>
      <c r="J893" s="10"/>
      <c r="JR893" s="9" t="s">
        <v>1339</v>
      </c>
      <c r="JS893" s="9" t="s">
        <v>38</v>
      </c>
      <c r="JT893" s="9" t="s">
        <v>1636</v>
      </c>
      <c r="JU893" s="9" t="s">
        <v>1637</v>
      </c>
    </row>
    <row r="894" spans="8:281" s="9" customFormat="1" ht="14.4" x14ac:dyDescent="0.3">
      <c r="H894" s="10"/>
      <c r="J894" s="10"/>
      <c r="JR894" s="9" t="s">
        <v>245</v>
      </c>
      <c r="JS894" s="9" t="s">
        <v>38</v>
      </c>
      <c r="JT894" s="9" t="s">
        <v>1572</v>
      </c>
      <c r="JU894" s="9" t="s">
        <v>245</v>
      </c>
    </row>
    <row r="895" spans="8:281" s="9" customFormat="1" ht="14.4" x14ac:dyDescent="0.3">
      <c r="H895" s="10"/>
      <c r="J895" s="10"/>
      <c r="JR895" s="9" t="s">
        <v>1262</v>
      </c>
      <c r="JS895" s="9" t="s">
        <v>39</v>
      </c>
      <c r="JT895" s="9" t="s">
        <v>1365</v>
      </c>
      <c r="JU895" s="9" t="s">
        <v>1405</v>
      </c>
    </row>
    <row r="896" spans="8:281" s="9" customFormat="1" ht="14.4" x14ac:dyDescent="0.3">
      <c r="H896" s="10"/>
      <c r="J896" s="10"/>
      <c r="JR896" s="9" t="s">
        <v>1132</v>
      </c>
      <c r="JS896" s="9" t="s">
        <v>39</v>
      </c>
      <c r="JT896" s="9" t="s">
        <v>1343</v>
      </c>
      <c r="JU896" s="9" t="s">
        <v>1422</v>
      </c>
    </row>
    <row r="897" spans="8:281" s="9" customFormat="1" ht="14.4" x14ac:dyDescent="0.3">
      <c r="H897" s="10"/>
      <c r="J897" s="10"/>
      <c r="JR897" s="9" t="s">
        <v>1102</v>
      </c>
      <c r="JS897" s="9" t="s">
        <v>39</v>
      </c>
      <c r="JT897" s="9" t="s">
        <v>48</v>
      </c>
      <c r="JU897" s="9" t="s">
        <v>1097</v>
      </c>
    </row>
    <row r="898" spans="8:281" s="9" customFormat="1" ht="14.4" x14ac:dyDescent="0.3">
      <c r="H898" s="10"/>
      <c r="J898" s="10"/>
      <c r="JR898" s="9" t="s">
        <v>860</v>
      </c>
      <c r="JS898" s="9" t="s">
        <v>38</v>
      </c>
      <c r="JT898" s="9" t="s">
        <v>1572</v>
      </c>
      <c r="JU898" s="9" t="s">
        <v>1704</v>
      </c>
    </row>
    <row r="899" spans="8:281" s="9" customFormat="1" ht="14.4" x14ac:dyDescent="0.3">
      <c r="H899" s="10"/>
      <c r="J899" s="10"/>
      <c r="JR899" s="9" t="s">
        <v>1567</v>
      </c>
      <c r="JS899" s="9" t="s">
        <v>38</v>
      </c>
      <c r="JT899" s="9" t="s">
        <v>1572</v>
      </c>
      <c r="JU899" s="9" t="s">
        <v>1704</v>
      </c>
    </row>
    <row r="900" spans="8:281" s="9" customFormat="1" ht="14.4" x14ac:dyDescent="0.3">
      <c r="H900" s="10"/>
      <c r="J900" s="10"/>
      <c r="JR900" s="9" t="s">
        <v>1030</v>
      </c>
      <c r="JS900" s="9" t="s">
        <v>38</v>
      </c>
      <c r="JT900" s="9" t="s">
        <v>1572</v>
      </c>
      <c r="JU900" s="9" t="s">
        <v>1704</v>
      </c>
    </row>
    <row r="901" spans="8:281" s="9" customFormat="1" ht="14.4" x14ac:dyDescent="0.3">
      <c r="H901" s="10"/>
      <c r="J901" s="10"/>
      <c r="JR901" s="9" t="s">
        <v>1088</v>
      </c>
      <c r="JS901" s="9" t="s">
        <v>38</v>
      </c>
      <c r="JT901" s="9" t="s">
        <v>1572</v>
      </c>
      <c r="JU901" s="9" t="s">
        <v>1704</v>
      </c>
    </row>
    <row r="902" spans="8:281" s="9" customFormat="1" ht="14.4" x14ac:dyDescent="0.3">
      <c r="H902" s="10"/>
      <c r="J902" s="10"/>
      <c r="JR902" s="9" t="s">
        <v>1652</v>
      </c>
      <c r="JS902" s="9" t="s">
        <v>39</v>
      </c>
      <c r="JT902" s="9" t="s">
        <v>58</v>
      </c>
      <c r="JU902" s="9" t="s">
        <v>1045</v>
      </c>
    </row>
    <row r="903" spans="8:281" s="9" customFormat="1" ht="14.4" x14ac:dyDescent="0.3">
      <c r="H903" s="10"/>
      <c r="J903" s="10"/>
      <c r="JR903" s="9" t="s">
        <v>1571</v>
      </c>
      <c r="JS903" s="9" t="s">
        <v>39</v>
      </c>
      <c r="JT903" s="9" t="s">
        <v>1348</v>
      </c>
      <c r="JU903" s="9" t="s">
        <v>1709</v>
      </c>
    </row>
    <row r="904" spans="8:281" s="9" customFormat="1" ht="14.4" x14ac:dyDescent="0.3">
      <c r="H904" s="10"/>
      <c r="J904" s="10"/>
      <c r="JR904" s="9" t="s">
        <v>999</v>
      </c>
      <c r="JS904" s="9" t="s">
        <v>36</v>
      </c>
      <c r="JT904" s="9" t="s">
        <v>1379</v>
      </c>
      <c r="JU904" s="9" t="s">
        <v>1728</v>
      </c>
    </row>
    <row r="905" spans="8:281" s="9" customFormat="1" ht="14.4" x14ac:dyDescent="0.3">
      <c r="H905" s="10"/>
      <c r="J905" s="10"/>
      <c r="JR905" s="9" t="s">
        <v>1156</v>
      </c>
      <c r="JS905" s="9" t="s">
        <v>39</v>
      </c>
      <c r="JT905" s="9" t="s">
        <v>1348</v>
      </c>
      <c r="JU905" s="9" t="s">
        <v>148</v>
      </c>
    </row>
    <row r="906" spans="8:281" s="9" customFormat="1" ht="14.4" x14ac:dyDescent="0.3">
      <c r="H906" s="10"/>
      <c r="J906" s="10"/>
      <c r="JR906" s="9" t="s">
        <v>1171</v>
      </c>
      <c r="JS906" s="9" t="s">
        <v>39</v>
      </c>
      <c r="JT906" s="9" t="s">
        <v>1343</v>
      </c>
      <c r="JU906" s="9" t="s">
        <v>1422</v>
      </c>
    </row>
    <row r="907" spans="8:281" s="9" customFormat="1" ht="14.4" x14ac:dyDescent="0.3">
      <c r="H907" s="10"/>
      <c r="J907" s="10"/>
      <c r="JR907" s="9" t="s">
        <v>1043</v>
      </c>
      <c r="JS907" s="9" t="s">
        <v>39</v>
      </c>
      <c r="JT907" s="9" t="s">
        <v>1348</v>
      </c>
      <c r="JU907" s="9" t="s">
        <v>1709</v>
      </c>
    </row>
    <row r="908" spans="8:281" s="9" customFormat="1" ht="14.4" x14ac:dyDescent="0.3">
      <c r="H908" s="10"/>
      <c r="J908" s="10"/>
      <c r="JR908" s="9" t="s">
        <v>1342</v>
      </c>
      <c r="JS908" s="9" t="s">
        <v>38</v>
      </c>
      <c r="JT908" s="9" t="s">
        <v>1636</v>
      </c>
      <c r="JU908" s="9" t="s">
        <v>1637</v>
      </c>
    </row>
    <row r="909" spans="8:281" s="9" customFormat="1" ht="14.4" x14ac:dyDescent="0.3">
      <c r="H909" s="10"/>
      <c r="J909" s="10"/>
      <c r="JR909" s="9" t="s">
        <v>1560</v>
      </c>
      <c r="JS909" s="9" t="s">
        <v>1656</v>
      </c>
      <c r="JT909" s="9" t="s">
        <v>315</v>
      </c>
      <c r="JU909" s="9" t="s">
        <v>1367</v>
      </c>
    </row>
    <row r="910" spans="8:281" s="9" customFormat="1" ht="14.4" x14ac:dyDescent="0.3">
      <c r="H910" s="10"/>
      <c r="J910" s="10"/>
      <c r="JR910" s="9" t="s">
        <v>1345</v>
      </c>
      <c r="JS910" s="9" t="s">
        <v>38</v>
      </c>
      <c r="JT910" s="9" t="s">
        <v>1636</v>
      </c>
      <c r="JU910" s="9" t="s">
        <v>1637</v>
      </c>
    </row>
    <row r="911" spans="8:281" s="9" customFormat="1" ht="14.4" x14ac:dyDescent="0.3">
      <c r="H911" s="10"/>
      <c r="J911" s="10"/>
      <c r="JR911" s="9" t="s">
        <v>603</v>
      </c>
      <c r="JS911" s="9" t="s">
        <v>1340</v>
      </c>
      <c r="JT911" s="9" t="s">
        <v>1341</v>
      </c>
      <c r="JU911" s="9" t="s">
        <v>257</v>
      </c>
    </row>
    <row r="912" spans="8:281" s="9" customFormat="1" ht="14.4" x14ac:dyDescent="0.3">
      <c r="H912" s="10"/>
      <c r="J912" s="10"/>
      <c r="JR912" s="9" t="s">
        <v>1691</v>
      </c>
      <c r="JS912" s="9" t="s">
        <v>38</v>
      </c>
      <c r="JT912" s="9" t="s">
        <v>1636</v>
      </c>
      <c r="JU912" s="9" t="s">
        <v>1637</v>
      </c>
    </row>
    <row r="913" spans="8:281" s="9" customFormat="1" ht="14.4" x14ac:dyDescent="0.3">
      <c r="H913" s="10"/>
      <c r="J913" s="10"/>
      <c r="JR913" s="9" t="s">
        <v>664</v>
      </c>
      <c r="JS913" s="9" t="s">
        <v>38</v>
      </c>
      <c r="JT913" s="9" t="s">
        <v>55</v>
      </c>
      <c r="JU913" s="9" t="s">
        <v>1413</v>
      </c>
    </row>
    <row r="914" spans="8:281" s="9" customFormat="1" ht="14.4" x14ac:dyDescent="0.3">
      <c r="H914" s="10"/>
      <c r="J914" s="10"/>
      <c r="JR914" s="9" t="s">
        <v>1190</v>
      </c>
      <c r="JS914" s="9" t="s">
        <v>39</v>
      </c>
      <c r="JT914" s="9" t="s">
        <v>1348</v>
      </c>
      <c r="JU914" s="9" t="s">
        <v>148</v>
      </c>
    </row>
    <row r="915" spans="8:281" s="9" customFormat="1" ht="14.4" x14ac:dyDescent="0.3">
      <c r="H915" s="10"/>
      <c r="J915" s="10"/>
      <c r="JR915" s="9" t="s">
        <v>1688</v>
      </c>
      <c r="JS915" s="9" t="s">
        <v>38</v>
      </c>
      <c r="JT915" s="9" t="s">
        <v>1180</v>
      </c>
      <c r="JU915" s="9" t="s">
        <v>1373</v>
      </c>
    </row>
    <row r="916" spans="8:281" s="9" customFormat="1" ht="14.4" x14ac:dyDescent="0.3">
      <c r="H916" s="10"/>
      <c r="J916" s="10"/>
      <c r="JR916" s="9" t="s">
        <v>510</v>
      </c>
      <c r="JS916" s="9" t="s">
        <v>36</v>
      </c>
      <c r="JT916" s="9" t="s">
        <v>52</v>
      </c>
      <c r="JU916" s="9" t="s">
        <v>131</v>
      </c>
    </row>
    <row r="917" spans="8:281" s="9" customFormat="1" ht="14.4" x14ac:dyDescent="0.3">
      <c r="H917" s="10"/>
      <c r="J917" s="10"/>
      <c r="JR917" s="9" t="s">
        <v>596</v>
      </c>
      <c r="JS917" s="9" t="s">
        <v>36</v>
      </c>
      <c r="JT917" s="9" t="s">
        <v>1708</v>
      </c>
      <c r="JU917" s="9" t="s">
        <v>248</v>
      </c>
    </row>
    <row r="918" spans="8:281" s="9" customFormat="1" ht="14.4" x14ac:dyDescent="0.3">
      <c r="H918" s="10"/>
      <c r="J918" s="10"/>
      <c r="JR918" s="9" t="s">
        <v>1233</v>
      </c>
      <c r="JS918" s="9" t="s">
        <v>38</v>
      </c>
      <c r="JT918" s="9" t="s">
        <v>1180</v>
      </c>
      <c r="JU918" s="9" t="s">
        <v>1421</v>
      </c>
    </row>
    <row r="919" spans="8:281" s="9" customFormat="1" ht="14.4" x14ac:dyDescent="0.3">
      <c r="H919" s="10"/>
      <c r="J919" s="10"/>
      <c r="JR919" s="9" t="s">
        <v>762</v>
      </c>
      <c r="JS919" s="9" t="s">
        <v>1385</v>
      </c>
      <c r="JT919" s="9" t="s">
        <v>85</v>
      </c>
      <c r="JU919" s="9" t="s">
        <v>1750</v>
      </c>
    </row>
    <row r="920" spans="8:281" s="9" customFormat="1" ht="14.4" x14ac:dyDescent="0.3">
      <c r="H920" s="10"/>
      <c r="J920" s="10"/>
      <c r="JR920" s="9" t="s">
        <v>852</v>
      </c>
      <c r="JS920" s="9" t="s">
        <v>39</v>
      </c>
      <c r="JT920" s="9" t="s">
        <v>1343</v>
      </c>
      <c r="JU920" s="9" t="s">
        <v>1344</v>
      </c>
    </row>
    <row r="921" spans="8:281" s="9" customFormat="1" ht="14.4" x14ac:dyDescent="0.3">
      <c r="H921" s="10"/>
      <c r="J921" s="10"/>
      <c r="JR921" s="9" t="s">
        <v>1029</v>
      </c>
      <c r="JS921" s="9" t="s">
        <v>38</v>
      </c>
      <c r="JT921" s="9" t="s">
        <v>1572</v>
      </c>
      <c r="JU921" s="9" t="s">
        <v>245</v>
      </c>
    </row>
    <row r="922" spans="8:281" s="9" customFormat="1" ht="14.4" x14ac:dyDescent="0.3">
      <c r="H922" s="10"/>
      <c r="J922" s="10"/>
      <c r="JR922" s="9" t="s">
        <v>1654</v>
      </c>
      <c r="JS922" s="9" t="s">
        <v>38</v>
      </c>
      <c r="JT922" s="9" t="s">
        <v>1180</v>
      </c>
      <c r="JU922" s="9" t="s">
        <v>1421</v>
      </c>
    </row>
    <row r="923" spans="8:281" s="9" customFormat="1" ht="14.4" x14ac:dyDescent="0.3">
      <c r="H923" s="10"/>
      <c r="J923" s="10"/>
      <c r="JR923" s="9" t="s">
        <v>792</v>
      </c>
      <c r="JS923" s="9" t="s">
        <v>36</v>
      </c>
      <c r="JT923" s="9" t="s">
        <v>1699</v>
      </c>
      <c r="JU923" s="9" t="s">
        <v>116</v>
      </c>
    </row>
    <row r="924" spans="8:281" s="9" customFormat="1" ht="14.4" x14ac:dyDescent="0.3">
      <c r="H924" s="10"/>
      <c r="J924" s="10"/>
      <c r="JR924" s="9" t="s">
        <v>1585</v>
      </c>
      <c r="JS924" s="9" t="s">
        <v>38</v>
      </c>
      <c r="JT924" s="9" t="s">
        <v>55</v>
      </c>
      <c r="JU924" s="9" t="s">
        <v>1701</v>
      </c>
    </row>
    <row r="925" spans="8:281" s="9" customFormat="1" ht="14.4" x14ac:dyDescent="0.3">
      <c r="H925" s="10"/>
      <c r="J925" s="10"/>
      <c r="JR925" s="9" t="s">
        <v>1347</v>
      </c>
      <c r="JS925" s="9" t="s">
        <v>38</v>
      </c>
      <c r="JT925" s="9" t="s">
        <v>1636</v>
      </c>
      <c r="JU925" s="9" t="s">
        <v>1637</v>
      </c>
    </row>
    <row r="926" spans="8:281" s="9" customFormat="1" ht="14.4" x14ac:dyDescent="0.3">
      <c r="H926" s="10"/>
      <c r="J926" s="10"/>
      <c r="JR926" s="9" t="s">
        <v>472</v>
      </c>
      <c r="JS926" s="9" t="s">
        <v>1340</v>
      </c>
      <c r="JT926" s="9" t="s">
        <v>1341</v>
      </c>
      <c r="JU926" s="9" t="s">
        <v>1762</v>
      </c>
    </row>
    <row r="927" spans="8:281" s="9" customFormat="1" ht="14.4" x14ac:dyDescent="0.3">
      <c r="H927" s="10"/>
      <c r="J927" s="10"/>
      <c r="JR927" s="9" t="s">
        <v>747</v>
      </c>
      <c r="JS927" s="9" t="s">
        <v>38</v>
      </c>
      <c r="JT927" s="9" t="s">
        <v>1273</v>
      </c>
      <c r="JU927" s="9" t="s">
        <v>1384</v>
      </c>
    </row>
    <row r="928" spans="8:281" s="9" customFormat="1" ht="14.4" x14ac:dyDescent="0.3">
      <c r="H928" s="10"/>
      <c r="J928" s="10"/>
      <c r="JR928" s="9" t="s">
        <v>1349</v>
      </c>
      <c r="JS928" s="9" t="s">
        <v>38</v>
      </c>
      <c r="JT928" s="9" t="s">
        <v>1636</v>
      </c>
      <c r="JU928" s="9" t="s">
        <v>1637</v>
      </c>
    </row>
    <row r="929" spans="8:281" s="9" customFormat="1" ht="14.4" x14ac:dyDescent="0.3">
      <c r="H929" s="10"/>
      <c r="J929" s="10"/>
      <c r="JR929" s="9" t="s">
        <v>1570</v>
      </c>
      <c r="JS929" s="9" t="s">
        <v>38</v>
      </c>
      <c r="JT929" s="9" t="s">
        <v>80</v>
      </c>
      <c r="JU929" s="9" t="s">
        <v>1357</v>
      </c>
    </row>
    <row r="930" spans="8:281" s="9" customFormat="1" ht="14.4" x14ac:dyDescent="0.3">
      <c r="H930" s="10"/>
      <c r="J930" s="10"/>
      <c r="JR930" s="9" t="s">
        <v>857</v>
      </c>
      <c r="JS930" s="9" t="s">
        <v>1340</v>
      </c>
      <c r="JT930" s="9" t="s">
        <v>1341</v>
      </c>
      <c r="JU930" s="9" t="s">
        <v>1346</v>
      </c>
    </row>
    <row r="931" spans="8:281" s="9" customFormat="1" ht="14.4" x14ac:dyDescent="0.3">
      <c r="H931" s="10"/>
      <c r="J931" s="10"/>
      <c r="JR931" s="9" t="s">
        <v>954</v>
      </c>
      <c r="JS931" s="9" t="s">
        <v>1340</v>
      </c>
      <c r="JT931" s="9" t="s">
        <v>1341</v>
      </c>
      <c r="JU931" s="9" t="s">
        <v>1346</v>
      </c>
    </row>
    <row r="932" spans="8:281" s="9" customFormat="1" ht="14.4" x14ac:dyDescent="0.3">
      <c r="H932" s="10"/>
      <c r="J932" s="10"/>
      <c r="JR932" s="9" t="s">
        <v>1027</v>
      </c>
      <c r="JS932" s="9" t="s">
        <v>1340</v>
      </c>
      <c r="JT932" s="9" t="s">
        <v>1341</v>
      </c>
      <c r="JU932" s="9" t="s">
        <v>1346</v>
      </c>
    </row>
    <row r="933" spans="8:281" s="9" customFormat="1" ht="14.4" x14ac:dyDescent="0.3">
      <c r="H933" s="10"/>
      <c r="J933" s="10"/>
      <c r="JR933" s="9" t="s">
        <v>991</v>
      </c>
      <c r="JS933" s="9" t="s">
        <v>1385</v>
      </c>
      <c r="JT933" s="9" t="s">
        <v>1716</v>
      </c>
      <c r="JU933" s="9" t="s">
        <v>1725</v>
      </c>
    </row>
    <row r="934" spans="8:281" s="9" customFormat="1" ht="14.4" x14ac:dyDescent="0.3">
      <c r="H934" s="10"/>
      <c r="J934" s="10"/>
      <c r="JR934" s="9" t="s">
        <v>1086</v>
      </c>
      <c r="JS934" s="9" t="s">
        <v>1340</v>
      </c>
      <c r="JT934" s="9" t="s">
        <v>1341</v>
      </c>
      <c r="JU934" s="9" t="s">
        <v>1346</v>
      </c>
    </row>
    <row r="935" spans="8:281" s="9" customFormat="1" ht="14.4" x14ac:dyDescent="0.3">
      <c r="H935" s="10"/>
      <c r="J935" s="10"/>
      <c r="JR935" s="9" t="s">
        <v>1201</v>
      </c>
      <c r="JS935" s="9" t="s">
        <v>39</v>
      </c>
      <c r="JT935" s="9" t="s">
        <v>48</v>
      </c>
      <c r="JU935" s="9" t="s">
        <v>1672</v>
      </c>
    </row>
    <row r="936" spans="8:281" s="9" customFormat="1" ht="14.4" x14ac:dyDescent="0.3">
      <c r="H936" s="10"/>
      <c r="J936" s="10"/>
      <c r="JR936" s="9" t="s">
        <v>1227</v>
      </c>
      <c r="JS936" s="9" t="s">
        <v>39</v>
      </c>
      <c r="JT936" s="9" t="s">
        <v>48</v>
      </c>
      <c r="JU936" s="9" t="s">
        <v>1672</v>
      </c>
    </row>
    <row r="937" spans="8:281" s="9" customFormat="1" ht="14.4" x14ac:dyDescent="0.3">
      <c r="H937" s="10"/>
      <c r="J937" s="10"/>
      <c r="JR937" s="9" t="s">
        <v>1261</v>
      </c>
      <c r="JS937" s="9" t="s">
        <v>38</v>
      </c>
      <c r="JT937" s="9" t="s">
        <v>1676</v>
      </c>
      <c r="JU937" s="9" t="s">
        <v>1727</v>
      </c>
    </row>
    <row r="938" spans="8:281" s="9" customFormat="1" ht="14.4" x14ac:dyDescent="0.3">
      <c r="H938" s="10"/>
      <c r="J938" s="10"/>
      <c r="JR938" s="9" t="s">
        <v>1067</v>
      </c>
      <c r="JS938" s="9" t="s">
        <v>38</v>
      </c>
      <c r="JT938" s="9" t="s">
        <v>1676</v>
      </c>
      <c r="JU938" s="9" t="s">
        <v>1382</v>
      </c>
    </row>
    <row r="939" spans="8:281" s="9" customFormat="1" ht="14.4" x14ac:dyDescent="0.3">
      <c r="H939" s="10"/>
      <c r="J939" s="10"/>
      <c r="JR939" s="9" t="s">
        <v>416</v>
      </c>
      <c r="JS939" s="9" t="s">
        <v>38</v>
      </c>
      <c r="JT939" s="9" t="s">
        <v>55</v>
      </c>
      <c r="JU939" s="9" t="s">
        <v>1433</v>
      </c>
    </row>
    <row r="940" spans="8:281" s="9" customFormat="1" ht="14.4" x14ac:dyDescent="0.3">
      <c r="H940" s="10"/>
      <c r="J940" s="10"/>
      <c r="JR940" s="9" t="s">
        <v>972</v>
      </c>
      <c r="JS940" s="9" t="s">
        <v>39</v>
      </c>
      <c r="JT940" s="9" t="s">
        <v>1348</v>
      </c>
      <c r="JU940" s="9" t="s">
        <v>293</v>
      </c>
    </row>
    <row r="941" spans="8:281" s="9" customFormat="1" ht="14.4" x14ac:dyDescent="0.3">
      <c r="H941" s="10"/>
      <c r="J941" s="10"/>
      <c r="JR941" s="9" t="s">
        <v>1351</v>
      </c>
      <c r="JS941" s="9" t="s">
        <v>38</v>
      </c>
      <c r="JT941" s="9" t="s">
        <v>1636</v>
      </c>
      <c r="JU941" s="9" t="s">
        <v>1637</v>
      </c>
    </row>
    <row r="942" spans="8:281" s="9" customFormat="1" ht="14.4" x14ac:dyDescent="0.3">
      <c r="H942" s="10"/>
      <c r="J942" s="10"/>
      <c r="JR942" s="9" t="s">
        <v>1159</v>
      </c>
      <c r="JS942" s="9" t="s">
        <v>38</v>
      </c>
      <c r="JT942" s="9" t="s">
        <v>1572</v>
      </c>
      <c r="JU942" s="9" t="s">
        <v>977</v>
      </c>
    </row>
    <row r="943" spans="8:281" s="9" customFormat="1" ht="14.4" x14ac:dyDescent="0.3">
      <c r="H943" s="10"/>
      <c r="J943" s="10"/>
      <c r="JR943" s="9" t="s">
        <v>1063</v>
      </c>
      <c r="JS943" s="9" t="s">
        <v>38</v>
      </c>
      <c r="JT943" s="9" t="s">
        <v>80</v>
      </c>
      <c r="JU943" s="9" t="s">
        <v>1714</v>
      </c>
    </row>
    <row r="944" spans="8:281" s="9" customFormat="1" ht="14.4" x14ac:dyDescent="0.3">
      <c r="H944" s="10"/>
      <c r="J944" s="10"/>
      <c r="JR944" s="9" t="s">
        <v>1247</v>
      </c>
      <c r="JS944" s="9" t="s">
        <v>39</v>
      </c>
      <c r="JT944" s="9" t="s">
        <v>48</v>
      </c>
      <c r="JU944" s="9" t="s">
        <v>1672</v>
      </c>
    </row>
    <row r="945" spans="8:281" s="9" customFormat="1" ht="14.4" x14ac:dyDescent="0.3">
      <c r="H945" s="10"/>
      <c r="J945" s="10"/>
      <c r="JR945" s="9" t="s">
        <v>1115</v>
      </c>
      <c r="JS945" s="9" t="s">
        <v>38</v>
      </c>
      <c r="JT945" s="9" t="s">
        <v>80</v>
      </c>
      <c r="JU945" s="9" t="s">
        <v>1714</v>
      </c>
    </row>
    <row r="946" spans="8:281" s="9" customFormat="1" ht="14.4" x14ac:dyDescent="0.3">
      <c r="H946" s="10"/>
      <c r="J946" s="10"/>
      <c r="JR946" s="9" t="s">
        <v>1039</v>
      </c>
      <c r="JS946" s="9" t="s">
        <v>1656</v>
      </c>
      <c r="JT946" s="9" t="s">
        <v>71</v>
      </c>
      <c r="JU946" s="9" t="s">
        <v>283</v>
      </c>
    </row>
    <row r="947" spans="8:281" s="9" customFormat="1" ht="14.4" x14ac:dyDescent="0.3">
      <c r="H947" s="10"/>
      <c r="J947" s="10"/>
      <c r="JR947" s="9" t="s">
        <v>785</v>
      </c>
      <c r="JS947" s="9" t="s">
        <v>39</v>
      </c>
      <c r="JT947" s="9" t="s">
        <v>72</v>
      </c>
      <c r="JU947" s="9" t="s">
        <v>99</v>
      </c>
    </row>
    <row r="948" spans="8:281" s="9" customFormat="1" ht="14.4" x14ac:dyDescent="0.3">
      <c r="H948" s="10"/>
      <c r="J948" s="10"/>
      <c r="JR948" s="9" t="s">
        <v>1497</v>
      </c>
      <c r="JS948" s="9" t="s">
        <v>38</v>
      </c>
      <c r="JT948" s="9" t="s">
        <v>1676</v>
      </c>
      <c r="JU948" s="9" t="s">
        <v>1713</v>
      </c>
    </row>
    <row r="949" spans="8:281" s="9" customFormat="1" ht="14.4" x14ac:dyDescent="0.3">
      <c r="H949" s="10"/>
      <c r="J949" s="10"/>
      <c r="JR949" s="9" t="s">
        <v>1522</v>
      </c>
      <c r="JS949" s="9" t="s">
        <v>38</v>
      </c>
      <c r="JT949" s="9" t="s">
        <v>1676</v>
      </c>
      <c r="JU949" s="9" t="s">
        <v>1713</v>
      </c>
    </row>
    <row r="950" spans="8:281" s="9" customFormat="1" ht="14.4" x14ac:dyDescent="0.3">
      <c r="H950" s="10"/>
      <c r="J950" s="10"/>
      <c r="JR950" s="9" t="s">
        <v>1041</v>
      </c>
      <c r="JS950" s="9" t="s">
        <v>38</v>
      </c>
      <c r="JT950" s="9" t="s">
        <v>80</v>
      </c>
      <c r="JU950" s="9" t="s">
        <v>1357</v>
      </c>
    </row>
    <row r="951" spans="8:281" s="9" customFormat="1" ht="14.4" x14ac:dyDescent="0.3">
      <c r="H951" s="10"/>
      <c r="J951" s="10"/>
      <c r="JR951" s="9" t="s">
        <v>998</v>
      </c>
      <c r="JS951" s="9" t="s">
        <v>36</v>
      </c>
      <c r="JT951" s="9" t="s">
        <v>1393</v>
      </c>
      <c r="JU951" s="9" t="s">
        <v>130</v>
      </c>
    </row>
    <row r="952" spans="8:281" s="9" customFormat="1" ht="14.4" x14ac:dyDescent="0.3">
      <c r="H952" s="10"/>
      <c r="J952" s="10"/>
      <c r="JR952" s="9" t="s">
        <v>826</v>
      </c>
      <c r="JS952" s="9" t="s">
        <v>38</v>
      </c>
      <c r="JT952" s="9" t="s">
        <v>1676</v>
      </c>
      <c r="JU952" s="9" t="s">
        <v>1706</v>
      </c>
    </row>
    <row r="953" spans="8:281" s="9" customFormat="1" ht="14.4" x14ac:dyDescent="0.3">
      <c r="H953" s="10"/>
      <c r="J953" s="10"/>
      <c r="JR953" s="9" t="s">
        <v>1329</v>
      </c>
      <c r="JS953" s="9" t="s">
        <v>38</v>
      </c>
      <c r="JT953" s="9" t="s">
        <v>1180</v>
      </c>
      <c r="JU953" s="9" t="s">
        <v>1368</v>
      </c>
    </row>
    <row r="954" spans="8:281" s="9" customFormat="1" ht="14.4" x14ac:dyDescent="0.3">
      <c r="H954" s="10"/>
      <c r="J954" s="10"/>
      <c r="JR954" s="9" t="s">
        <v>947</v>
      </c>
      <c r="JS954" s="9" t="s">
        <v>38</v>
      </c>
      <c r="JT954" s="9" t="s">
        <v>55</v>
      </c>
      <c r="JU954" s="9" t="s">
        <v>1698</v>
      </c>
    </row>
    <row r="955" spans="8:281" s="9" customFormat="1" ht="14.4" x14ac:dyDescent="0.3">
      <c r="H955" s="10"/>
      <c r="J955" s="10"/>
      <c r="JR955" s="9" t="s">
        <v>650</v>
      </c>
      <c r="JS955" s="9" t="s">
        <v>38</v>
      </c>
      <c r="JT955" s="9" t="s">
        <v>1180</v>
      </c>
      <c r="JU955" s="9" t="s">
        <v>1396</v>
      </c>
    </row>
    <row r="956" spans="8:281" s="9" customFormat="1" ht="14.4" x14ac:dyDescent="0.3">
      <c r="H956" s="10"/>
      <c r="J956" s="10"/>
      <c r="JR956" s="9" t="s">
        <v>755</v>
      </c>
      <c r="JS956" s="9" t="s">
        <v>36</v>
      </c>
      <c r="JT956" s="9" t="s">
        <v>1379</v>
      </c>
      <c r="JU956" s="9" t="s">
        <v>268</v>
      </c>
    </row>
    <row r="957" spans="8:281" s="9" customFormat="1" ht="14.4" x14ac:dyDescent="0.3">
      <c r="H957" s="10"/>
      <c r="J957" s="10"/>
      <c r="JR957" s="9" t="s">
        <v>1279</v>
      </c>
      <c r="JS957" s="9" t="s">
        <v>1656</v>
      </c>
      <c r="JT957" s="9" t="s">
        <v>1657</v>
      </c>
      <c r="JU957" s="9" t="s">
        <v>1745</v>
      </c>
    </row>
    <row r="958" spans="8:281" s="9" customFormat="1" ht="14.4" x14ac:dyDescent="0.3">
      <c r="H958" s="10"/>
      <c r="J958" s="10"/>
      <c r="JR958" s="9" t="s">
        <v>1024</v>
      </c>
      <c r="JS958" s="9" t="s">
        <v>39</v>
      </c>
      <c r="JT958" s="9" t="s">
        <v>1343</v>
      </c>
      <c r="JU958" s="9" t="s">
        <v>1402</v>
      </c>
    </row>
    <row r="959" spans="8:281" s="9" customFormat="1" ht="14.4" x14ac:dyDescent="0.3">
      <c r="H959" s="10"/>
      <c r="J959" s="10"/>
      <c r="JR959" s="9" t="s">
        <v>955</v>
      </c>
      <c r="JS959" s="9" t="s">
        <v>38</v>
      </c>
      <c r="JT959" s="9" t="s">
        <v>55</v>
      </c>
      <c r="JU959" s="9" t="s">
        <v>1671</v>
      </c>
    </row>
    <row r="960" spans="8:281" s="9" customFormat="1" ht="14.4" x14ac:dyDescent="0.3">
      <c r="H960" s="10"/>
      <c r="J960" s="10"/>
      <c r="JR960" s="9" t="s">
        <v>1291</v>
      </c>
      <c r="JS960" s="9" t="s">
        <v>1656</v>
      </c>
      <c r="JT960" s="9" t="s">
        <v>1657</v>
      </c>
      <c r="JU960" s="9" t="s">
        <v>1745</v>
      </c>
    </row>
    <row r="961" spans="8:281" s="9" customFormat="1" ht="14.4" x14ac:dyDescent="0.3">
      <c r="H961" s="10"/>
      <c r="J961" s="10"/>
      <c r="JR961" s="9" t="s">
        <v>783</v>
      </c>
      <c r="JS961" s="9" t="s">
        <v>38</v>
      </c>
      <c r="JT961" s="9" t="s">
        <v>1180</v>
      </c>
      <c r="JU961" s="9" t="s">
        <v>1396</v>
      </c>
    </row>
    <row r="962" spans="8:281" s="9" customFormat="1" ht="14.4" x14ac:dyDescent="0.3">
      <c r="H962" s="10"/>
      <c r="J962" s="10"/>
      <c r="JR962" s="9" t="s">
        <v>1508</v>
      </c>
      <c r="JS962" s="9" t="s">
        <v>38</v>
      </c>
      <c r="JT962" s="9" t="s">
        <v>1572</v>
      </c>
      <c r="JU962" s="9" t="s">
        <v>1754</v>
      </c>
    </row>
    <row r="963" spans="8:281" s="9" customFormat="1" ht="14.4" x14ac:dyDescent="0.3">
      <c r="H963" s="10"/>
      <c r="J963" s="10"/>
      <c r="JR963" s="9" t="s">
        <v>1299</v>
      </c>
      <c r="JS963" s="9" t="s">
        <v>1656</v>
      </c>
      <c r="JT963" s="9" t="s">
        <v>1657</v>
      </c>
      <c r="JU963" s="9" t="s">
        <v>1745</v>
      </c>
    </row>
    <row r="964" spans="8:281" s="9" customFormat="1" ht="14.4" x14ac:dyDescent="0.3">
      <c r="H964" s="10"/>
      <c r="J964" s="10"/>
      <c r="JR964" s="9" t="s">
        <v>894</v>
      </c>
      <c r="JS964" s="9" t="s">
        <v>38</v>
      </c>
      <c r="JT964" s="9" t="s">
        <v>1180</v>
      </c>
      <c r="JU964" s="9" t="s">
        <v>1396</v>
      </c>
    </row>
    <row r="965" spans="8:281" s="9" customFormat="1" ht="14.4" x14ac:dyDescent="0.3">
      <c r="H965" s="10"/>
      <c r="J965" s="10"/>
      <c r="JR965" s="9" t="s">
        <v>986</v>
      </c>
      <c r="JS965" s="9" t="s">
        <v>38</v>
      </c>
      <c r="JT965" s="9" t="s">
        <v>1180</v>
      </c>
      <c r="JU965" s="9" t="s">
        <v>1396</v>
      </c>
    </row>
    <row r="966" spans="8:281" s="9" customFormat="1" ht="14.4" x14ac:dyDescent="0.3">
      <c r="H966" s="10"/>
      <c r="J966" s="10"/>
      <c r="JR966" s="9" t="s">
        <v>1596</v>
      </c>
      <c r="JS966" s="9" t="s">
        <v>38</v>
      </c>
      <c r="JT966" s="9" t="s">
        <v>1180</v>
      </c>
      <c r="JU966" s="9" t="s">
        <v>1396</v>
      </c>
    </row>
    <row r="967" spans="8:281" s="9" customFormat="1" ht="14.4" x14ac:dyDescent="0.3">
      <c r="H967" s="10"/>
      <c r="J967" s="10"/>
      <c r="JR967" s="9" t="s">
        <v>1207</v>
      </c>
      <c r="JS967" s="9" t="s">
        <v>1656</v>
      </c>
      <c r="JT967" s="9" t="s">
        <v>1657</v>
      </c>
      <c r="JU967" s="9" t="s">
        <v>1389</v>
      </c>
    </row>
    <row r="968" spans="8:281" s="9" customFormat="1" ht="14.4" x14ac:dyDescent="0.3">
      <c r="H968" s="10"/>
      <c r="J968" s="10"/>
      <c r="JR968" s="9" t="s">
        <v>1308</v>
      </c>
      <c r="JS968" s="9" t="s">
        <v>1656</v>
      </c>
      <c r="JT968" s="9" t="s">
        <v>1657</v>
      </c>
      <c r="JU968" s="9" t="s">
        <v>1745</v>
      </c>
    </row>
    <row r="969" spans="8:281" s="9" customFormat="1" ht="14.4" x14ac:dyDescent="0.3">
      <c r="H969" s="10"/>
      <c r="J969" s="10"/>
      <c r="JR969" s="9" t="s">
        <v>1259</v>
      </c>
      <c r="JS969" s="9" t="s">
        <v>38</v>
      </c>
      <c r="JT969" s="9" t="s">
        <v>55</v>
      </c>
      <c r="JU969" s="9" t="s">
        <v>1371</v>
      </c>
    </row>
    <row r="970" spans="8:281" s="9" customFormat="1" ht="14.4" x14ac:dyDescent="0.3">
      <c r="H970" s="10"/>
      <c r="J970" s="10"/>
      <c r="JR970" s="9" t="s">
        <v>1332</v>
      </c>
      <c r="JS970" s="9" t="s">
        <v>38</v>
      </c>
      <c r="JT970" s="9" t="s">
        <v>1180</v>
      </c>
      <c r="JU970" s="9" t="s">
        <v>1368</v>
      </c>
    </row>
    <row r="971" spans="8:281" s="9" customFormat="1" ht="14.4" x14ac:dyDescent="0.3">
      <c r="H971" s="10"/>
      <c r="J971" s="10"/>
      <c r="JR971" s="9" t="s">
        <v>1282</v>
      </c>
      <c r="JS971" s="9" t="s">
        <v>39</v>
      </c>
      <c r="JT971" s="9" t="s">
        <v>1365</v>
      </c>
      <c r="JU971" s="9" t="s">
        <v>1405</v>
      </c>
    </row>
    <row r="972" spans="8:281" s="9" customFormat="1" ht="14.4" x14ac:dyDescent="0.3">
      <c r="H972" s="10"/>
      <c r="J972" s="10"/>
      <c r="JR972" s="9" t="s">
        <v>831</v>
      </c>
      <c r="JS972" s="9" t="s">
        <v>39</v>
      </c>
      <c r="JT972" s="9" t="s">
        <v>1365</v>
      </c>
      <c r="JU972" s="9" t="s">
        <v>1412</v>
      </c>
    </row>
    <row r="973" spans="8:281" s="9" customFormat="1" ht="14.4" x14ac:dyDescent="0.3">
      <c r="H973" s="10"/>
      <c r="J973" s="10"/>
      <c r="JR973" s="9" t="s">
        <v>1593</v>
      </c>
      <c r="JS973" s="9" t="s">
        <v>38</v>
      </c>
      <c r="JT973" s="9" t="s">
        <v>888</v>
      </c>
      <c r="JU973" s="9" t="s">
        <v>284</v>
      </c>
    </row>
    <row r="974" spans="8:281" s="9" customFormat="1" ht="14.4" x14ac:dyDescent="0.3">
      <c r="H974" s="10"/>
      <c r="J974" s="10"/>
      <c r="JR974" s="9" t="s">
        <v>1158</v>
      </c>
      <c r="JS974" s="9" t="s">
        <v>38</v>
      </c>
      <c r="JT974" s="9" t="s">
        <v>80</v>
      </c>
      <c r="JU974" s="9" t="s">
        <v>1714</v>
      </c>
    </row>
    <row r="975" spans="8:281" s="9" customFormat="1" ht="14.4" x14ac:dyDescent="0.3">
      <c r="H975" s="10"/>
      <c r="J975" s="10"/>
      <c r="JR975" s="9" t="s">
        <v>984</v>
      </c>
      <c r="JS975" s="9" t="s">
        <v>1656</v>
      </c>
      <c r="JT975" s="9" t="s">
        <v>1657</v>
      </c>
      <c r="JU975" s="9" t="s">
        <v>1680</v>
      </c>
    </row>
    <row r="976" spans="8:281" s="9" customFormat="1" ht="14.4" x14ac:dyDescent="0.3">
      <c r="H976" s="10"/>
      <c r="J976" s="10"/>
      <c r="JR976" s="9" t="s">
        <v>694</v>
      </c>
      <c r="JS976" s="9" t="s">
        <v>1385</v>
      </c>
      <c r="JT976" s="9" t="s">
        <v>85</v>
      </c>
      <c r="JU976" s="9" t="s">
        <v>1734</v>
      </c>
    </row>
    <row r="977" spans="8:281" s="9" customFormat="1" ht="14.4" x14ac:dyDescent="0.3">
      <c r="H977" s="10"/>
      <c r="J977" s="10"/>
      <c r="JR977" s="9" t="s">
        <v>1483</v>
      </c>
      <c r="JS977" s="9" t="s">
        <v>38</v>
      </c>
      <c r="JT977" s="9" t="s">
        <v>1572</v>
      </c>
      <c r="JU977" s="9" t="s">
        <v>1705</v>
      </c>
    </row>
    <row r="978" spans="8:281" s="9" customFormat="1" ht="14.4" x14ac:dyDescent="0.3">
      <c r="H978" s="10"/>
      <c r="J978" s="10"/>
      <c r="JR978" s="9" t="s">
        <v>1635</v>
      </c>
      <c r="JS978" s="9" t="s">
        <v>36</v>
      </c>
      <c r="JT978" s="9" t="s">
        <v>52</v>
      </c>
      <c r="JU978" s="9" t="s">
        <v>276</v>
      </c>
    </row>
    <row r="979" spans="8:281" s="9" customFormat="1" ht="14.4" x14ac:dyDescent="0.3">
      <c r="H979" s="10"/>
      <c r="J979" s="10"/>
      <c r="JR979" s="9" t="s">
        <v>743</v>
      </c>
      <c r="JS979" s="9" t="s">
        <v>39</v>
      </c>
      <c r="JT979" s="9" t="s">
        <v>1343</v>
      </c>
      <c r="JU979" s="9" t="s">
        <v>1419</v>
      </c>
    </row>
    <row r="980" spans="8:281" s="9" customFormat="1" ht="14.4" x14ac:dyDescent="0.3">
      <c r="H980" s="10"/>
      <c r="J980" s="10"/>
      <c r="JR980" s="9" t="s">
        <v>1251</v>
      </c>
      <c r="JS980" s="9" t="s">
        <v>38</v>
      </c>
      <c r="JT980" s="9" t="s">
        <v>1676</v>
      </c>
      <c r="JU980" s="9" t="s">
        <v>1738</v>
      </c>
    </row>
    <row r="981" spans="8:281" s="9" customFormat="1" ht="14.4" x14ac:dyDescent="0.3">
      <c r="H981" s="10"/>
      <c r="J981" s="10"/>
      <c r="JR981" s="9" t="s">
        <v>1268</v>
      </c>
      <c r="JS981" s="9" t="s">
        <v>38</v>
      </c>
      <c r="JT981" s="9" t="s">
        <v>1676</v>
      </c>
      <c r="JU981" s="9" t="s">
        <v>1738</v>
      </c>
    </row>
    <row r="982" spans="8:281" s="9" customFormat="1" ht="14.4" x14ac:dyDescent="0.3">
      <c r="H982" s="10"/>
      <c r="J982" s="10"/>
      <c r="JR982" s="9" t="s">
        <v>696</v>
      </c>
      <c r="JS982" s="9" t="s">
        <v>1385</v>
      </c>
      <c r="JT982" s="9" t="s">
        <v>1716</v>
      </c>
      <c r="JU982" s="9" t="s">
        <v>1414</v>
      </c>
    </row>
    <row r="983" spans="8:281" s="9" customFormat="1" ht="14.4" x14ac:dyDescent="0.3">
      <c r="H983" s="10"/>
      <c r="J983" s="10"/>
      <c r="JR983" s="9" t="s">
        <v>1763</v>
      </c>
      <c r="JS983" s="9" t="s">
        <v>38</v>
      </c>
      <c r="JT983" s="9" t="s">
        <v>1676</v>
      </c>
      <c r="JU983" s="9" t="s">
        <v>1711</v>
      </c>
    </row>
    <row r="984" spans="8:281" s="9" customFormat="1" ht="14.4" x14ac:dyDescent="0.3">
      <c r="H984" s="10"/>
      <c r="J984" s="10"/>
      <c r="JR984" s="9" t="s">
        <v>1280</v>
      </c>
      <c r="JS984" s="9" t="s">
        <v>38</v>
      </c>
      <c r="JT984" s="9" t="s">
        <v>55</v>
      </c>
      <c r="JU984" s="9" t="s">
        <v>1371</v>
      </c>
    </row>
    <row r="985" spans="8:281" s="9" customFormat="1" ht="14.4" x14ac:dyDescent="0.3">
      <c r="H985" s="10"/>
      <c r="J985" s="10"/>
      <c r="JR985" s="9" t="s">
        <v>1634</v>
      </c>
      <c r="JS985" s="9" t="s">
        <v>39</v>
      </c>
      <c r="JT985" s="9" t="s">
        <v>1343</v>
      </c>
      <c r="JU985" s="9" t="s">
        <v>1422</v>
      </c>
    </row>
    <row r="986" spans="8:281" s="9" customFormat="1" ht="14.4" x14ac:dyDescent="0.3">
      <c r="H986" s="10"/>
      <c r="J986" s="10"/>
      <c r="JR986" s="9" t="s">
        <v>1535</v>
      </c>
      <c r="JS986" s="9" t="s">
        <v>38</v>
      </c>
      <c r="JT986" s="9" t="s">
        <v>55</v>
      </c>
      <c r="JU986" s="9" t="s">
        <v>1413</v>
      </c>
    </row>
    <row r="987" spans="8:281" s="9" customFormat="1" ht="14.4" x14ac:dyDescent="0.3">
      <c r="H987" s="10"/>
      <c r="J987" s="10"/>
      <c r="JR987" s="9" t="s">
        <v>1630</v>
      </c>
      <c r="JS987" s="9" t="s">
        <v>38</v>
      </c>
      <c r="JT987" s="9" t="s">
        <v>888</v>
      </c>
      <c r="JU987" s="9" t="s">
        <v>100</v>
      </c>
    </row>
    <row r="988" spans="8:281" s="9" customFormat="1" ht="14.4" x14ac:dyDescent="0.3">
      <c r="H988" s="10"/>
      <c r="J988" s="10"/>
      <c r="JR988" s="9" t="s">
        <v>1287</v>
      </c>
      <c r="JS988" s="9" t="s">
        <v>39</v>
      </c>
      <c r="JT988" s="9" t="s">
        <v>1343</v>
      </c>
      <c r="JU988" s="9" t="s">
        <v>1370</v>
      </c>
    </row>
    <row r="989" spans="8:281" s="9" customFormat="1" ht="14.4" x14ac:dyDescent="0.3">
      <c r="H989" s="10"/>
      <c r="J989" s="10"/>
      <c r="JR989" s="9" t="s">
        <v>1689</v>
      </c>
      <c r="JS989" s="9" t="s">
        <v>38</v>
      </c>
      <c r="JT989" s="9" t="s">
        <v>1180</v>
      </c>
      <c r="JU989" s="9" t="s">
        <v>1373</v>
      </c>
    </row>
    <row r="990" spans="8:281" s="9" customFormat="1" ht="14.4" x14ac:dyDescent="0.3">
      <c r="H990" s="10"/>
      <c r="J990" s="10"/>
      <c r="JR990" s="9" t="s">
        <v>1152</v>
      </c>
      <c r="JS990" s="9" t="s">
        <v>38</v>
      </c>
      <c r="JT990" s="9" t="s">
        <v>80</v>
      </c>
      <c r="JU990" s="9" t="s">
        <v>1718</v>
      </c>
    </row>
    <row r="991" spans="8:281" s="9" customFormat="1" ht="14.4" x14ac:dyDescent="0.3">
      <c r="H991" s="10"/>
      <c r="J991" s="10"/>
      <c r="JR991" s="9" t="s">
        <v>1265</v>
      </c>
      <c r="JS991" s="9" t="s">
        <v>39</v>
      </c>
      <c r="JT991" s="9" t="s">
        <v>48</v>
      </c>
      <c r="JU991" s="9" t="s">
        <v>1672</v>
      </c>
    </row>
    <row r="992" spans="8:281" s="9" customFormat="1" ht="14.4" x14ac:dyDescent="0.3">
      <c r="H992" s="10"/>
      <c r="J992" s="10"/>
      <c r="JR992" s="9" t="s">
        <v>1284</v>
      </c>
      <c r="JS992" s="9" t="s">
        <v>39</v>
      </c>
      <c r="JT992" s="9" t="s">
        <v>48</v>
      </c>
      <c r="JU992" s="9" t="s">
        <v>1672</v>
      </c>
    </row>
    <row r="993" spans="8:281" s="9" customFormat="1" ht="14.4" x14ac:dyDescent="0.3">
      <c r="H993" s="10"/>
      <c r="J993" s="10"/>
      <c r="JR993" s="9" t="s">
        <v>1293</v>
      </c>
      <c r="JS993" s="9" t="s">
        <v>39</v>
      </c>
      <c r="JT993" s="9" t="s">
        <v>48</v>
      </c>
      <c r="JU993" s="9" t="s">
        <v>1672</v>
      </c>
    </row>
    <row r="994" spans="8:281" s="9" customFormat="1" ht="14.4" x14ac:dyDescent="0.3">
      <c r="H994" s="10"/>
      <c r="J994" s="10"/>
      <c r="JR994" s="9" t="s">
        <v>1303</v>
      </c>
      <c r="JS994" s="9" t="s">
        <v>39</v>
      </c>
      <c r="JT994" s="9" t="s">
        <v>48</v>
      </c>
      <c r="JU994" s="9" t="s">
        <v>1672</v>
      </c>
    </row>
    <row r="995" spans="8:281" s="9" customFormat="1" ht="14.4" x14ac:dyDescent="0.3">
      <c r="H995" s="10"/>
      <c r="J995" s="10"/>
      <c r="JR995" s="9" t="s">
        <v>1165</v>
      </c>
      <c r="JS995" s="9" t="s">
        <v>38</v>
      </c>
      <c r="JT995" s="9" t="s">
        <v>55</v>
      </c>
      <c r="JU995" s="9" t="s">
        <v>1737</v>
      </c>
    </row>
    <row r="996" spans="8:281" s="9" customFormat="1" ht="14.4" x14ac:dyDescent="0.3">
      <c r="H996" s="10"/>
      <c r="J996" s="10"/>
      <c r="JR996" s="9" t="s">
        <v>1352</v>
      </c>
      <c r="JS996" s="9" t="s">
        <v>38</v>
      </c>
      <c r="JT996" s="9" t="s">
        <v>1636</v>
      </c>
      <c r="JU996" s="9" t="s">
        <v>1637</v>
      </c>
    </row>
    <row r="997" spans="8:281" s="9" customFormat="1" ht="14.4" x14ac:dyDescent="0.3">
      <c r="H997" s="10"/>
      <c r="J997" s="10"/>
      <c r="JR997" s="9" t="s">
        <v>1310</v>
      </c>
      <c r="JS997" s="9" t="s">
        <v>39</v>
      </c>
      <c r="JT997" s="9" t="s">
        <v>48</v>
      </c>
      <c r="JU997" s="9" t="s">
        <v>1672</v>
      </c>
    </row>
    <row r="998" spans="8:281" s="9" customFormat="1" ht="14.4" x14ac:dyDescent="0.3">
      <c r="H998" s="10"/>
      <c r="J998" s="10"/>
      <c r="JR998" s="9" t="s">
        <v>1353</v>
      </c>
      <c r="JS998" s="9" t="s">
        <v>38</v>
      </c>
      <c r="JT998" s="9" t="s">
        <v>1636</v>
      </c>
      <c r="JU998" s="9" t="s">
        <v>1637</v>
      </c>
    </row>
    <row r="999" spans="8:281" s="9" customFormat="1" ht="14.4" x14ac:dyDescent="0.3">
      <c r="H999" s="10"/>
      <c r="J999" s="10"/>
      <c r="JR999" s="9" t="s">
        <v>1690</v>
      </c>
      <c r="JS999" s="9" t="s">
        <v>38</v>
      </c>
      <c r="JT999" s="9" t="s">
        <v>1180</v>
      </c>
      <c r="JU999" s="9" t="s">
        <v>1373</v>
      </c>
    </row>
    <row r="1000" spans="8:281" s="9" customFormat="1" ht="14.4" x14ac:dyDescent="0.3">
      <c r="H1000" s="10"/>
      <c r="J1000" s="10"/>
      <c r="JR1000" s="9" t="s">
        <v>1170</v>
      </c>
      <c r="JS1000" s="9" t="s">
        <v>1656</v>
      </c>
      <c r="JT1000" s="9" t="s">
        <v>1657</v>
      </c>
      <c r="JU1000" s="9" t="s">
        <v>1703</v>
      </c>
    </row>
    <row r="1001" spans="8:281" s="9" customFormat="1" ht="14.4" x14ac:dyDescent="0.3">
      <c r="H1001" s="10"/>
      <c r="J1001" s="10"/>
      <c r="JR1001" s="9" t="s">
        <v>1231</v>
      </c>
      <c r="JS1001" s="9" t="s">
        <v>1656</v>
      </c>
      <c r="JT1001" s="9" t="s">
        <v>1657</v>
      </c>
      <c r="JU1001" s="9" t="s">
        <v>1389</v>
      </c>
    </row>
    <row r="1002" spans="8:281" s="9" customFormat="1" ht="14.4" x14ac:dyDescent="0.3">
      <c r="H1002" s="10"/>
      <c r="J1002" s="10"/>
      <c r="JR1002" s="9" t="s">
        <v>926</v>
      </c>
      <c r="JS1002" s="9" t="s">
        <v>38</v>
      </c>
      <c r="JT1002" s="9" t="s">
        <v>888</v>
      </c>
      <c r="JU1002" s="9" t="s">
        <v>174</v>
      </c>
    </row>
    <row r="1003" spans="8:281" s="9" customFormat="1" ht="14.4" x14ac:dyDescent="0.3">
      <c r="H1003" s="10"/>
      <c r="J1003" s="10"/>
      <c r="JR1003" s="9" t="s">
        <v>912</v>
      </c>
      <c r="JS1003" s="9" t="s">
        <v>38</v>
      </c>
      <c r="JT1003" s="9" t="s">
        <v>1636</v>
      </c>
      <c r="JU1003" s="9" t="s">
        <v>142</v>
      </c>
    </row>
    <row r="1004" spans="8:281" s="9" customFormat="1" ht="14.4" x14ac:dyDescent="0.3">
      <c r="H1004" s="10"/>
      <c r="J1004" s="10"/>
      <c r="JR1004" s="9" t="s">
        <v>815</v>
      </c>
      <c r="JS1004" s="9" t="s">
        <v>39</v>
      </c>
      <c r="JT1004" s="9" t="s">
        <v>1408</v>
      </c>
      <c r="JU1004" s="9" t="s">
        <v>1409</v>
      </c>
    </row>
    <row r="1005" spans="8:281" s="9" customFormat="1" ht="14.4" x14ac:dyDescent="0.3">
      <c r="H1005" s="10"/>
      <c r="J1005" s="10"/>
      <c r="JR1005" s="9" t="s">
        <v>1356</v>
      </c>
      <c r="JS1005" s="9" t="s">
        <v>38</v>
      </c>
      <c r="JT1005" s="9" t="s">
        <v>1636</v>
      </c>
      <c r="JU1005" s="9" t="s">
        <v>1637</v>
      </c>
    </row>
    <row r="1006" spans="8:281" s="9" customFormat="1" ht="14.4" x14ac:dyDescent="0.3">
      <c r="H1006" s="10"/>
      <c r="J1006" s="10"/>
      <c r="JR1006" s="9" t="s">
        <v>1591</v>
      </c>
      <c r="JS1006" s="9" t="s">
        <v>38</v>
      </c>
      <c r="JT1006" s="9" t="s">
        <v>80</v>
      </c>
      <c r="JU1006" s="9" t="s">
        <v>1390</v>
      </c>
    </row>
    <row r="1007" spans="8:281" s="9" customFormat="1" ht="14.4" x14ac:dyDescent="0.3">
      <c r="H1007" s="10"/>
      <c r="J1007" s="10"/>
      <c r="JR1007" s="9" t="s">
        <v>1103</v>
      </c>
      <c r="JS1007" s="9" t="s">
        <v>38</v>
      </c>
      <c r="JT1007" s="9" t="s">
        <v>1180</v>
      </c>
      <c r="JU1007" s="9" t="s">
        <v>1396</v>
      </c>
    </row>
    <row r="1008" spans="8:281" s="9" customFormat="1" ht="14.4" x14ac:dyDescent="0.3">
      <c r="H1008" s="10"/>
      <c r="J1008" s="10"/>
      <c r="JR1008" s="9" t="s">
        <v>695</v>
      </c>
      <c r="JS1008" s="9" t="s">
        <v>40</v>
      </c>
      <c r="JT1008" s="9" t="s">
        <v>86</v>
      </c>
      <c r="JU1008" s="9" t="s">
        <v>171</v>
      </c>
    </row>
    <row r="1009" spans="8:281" s="9" customFormat="1" ht="14.4" x14ac:dyDescent="0.3">
      <c r="H1009" s="10"/>
      <c r="J1009" s="10"/>
      <c r="JR1009" s="9" t="s">
        <v>254</v>
      </c>
      <c r="JS1009" s="9" t="s">
        <v>40</v>
      </c>
      <c r="JT1009" s="9" t="s">
        <v>1434</v>
      </c>
      <c r="JU1009" s="9" t="s">
        <v>254</v>
      </c>
    </row>
    <row r="1010" spans="8:281" s="9" customFormat="1" ht="14.4" x14ac:dyDescent="0.3">
      <c r="H1010" s="10"/>
      <c r="J1010" s="10"/>
      <c r="JR1010" s="9" t="s">
        <v>649</v>
      </c>
      <c r="JS1010" s="9" t="s">
        <v>40</v>
      </c>
      <c r="JT1010" s="9" t="s">
        <v>86</v>
      </c>
      <c r="JU1010" s="9" t="s">
        <v>95</v>
      </c>
    </row>
    <row r="1011" spans="8:281" s="9" customFormat="1" ht="14.4" x14ac:dyDescent="0.3">
      <c r="H1011" s="10"/>
      <c r="J1011" s="10"/>
      <c r="JR1011" s="9" t="s">
        <v>1232</v>
      </c>
      <c r="JS1011" s="9" t="s">
        <v>36</v>
      </c>
      <c r="JT1011" s="9" t="s">
        <v>52</v>
      </c>
      <c r="JU1011" s="9" t="s">
        <v>276</v>
      </c>
    </row>
    <row r="1012" spans="8:281" s="9" customFormat="1" ht="14.4" x14ac:dyDescent="0.3">
      <c r="H1012" s="10"/>
      <c r="J1012" s="10"/>
      <c r="JR1012" s="9" t="s">
        <v>748</v>
      </c>
      <c r="JS1012" s="9" t="s">
        <v>39</v>
      </c>
      <c r="JT1012" s="9" t="s">
        <v>1365</v>
      </c>
      <c r="JU1012" s="9" t="s">
        <v>1366</v>
      </c>
    </row>
    <row r="1013" spans="8:281" s="9" customFormat="1" ht="14.4" x14ac:dyDescent="0.3">
      <c r="H1013" s="10"/>
      <c r="J1013" s="10"/>
      <c r="JR1013" s="9" t="s">
        <v>863</v>
      </c>
      <c r="JS1013" s="9" t="s">
        <v>39</v>
      </c>
      <c r="JT1013" s="9" t="s">
        <v>1365</v>
      </c>
      <c r="JU1013" s="9" t="s">
        <v>1366</v>
      </c>
    </row>
    <row r="1014" spans="8:281" s="9" customFormat="1" ht="14.4" x14ac:dyDescent="0.3">
      <c r="H1014" s="10"/>
      <c r="J1014" s="10"/>
      <c r="JR1014" s="9" t="s">
        <v>733</v>
      </c>
      <c r="JS1014" s="9" t="s">
        <v>36</v>
      </c>
      <c r="JT1014" s="9" t="s">
        <v>1379</v>
      </c>
      <c r="JU1014" s="9" t="s">
        <v>1707</v>
      </c>
    </row>
    <row r="1015" spans="8:281" s="9" customFormat="1" ht="14.4" x14ac:dyDescent="0.3">
      <c r="H1015" s="10"/>
      <c r="J1015" s="10"/>
      <c r="JR1015" s="9" t="s">
        <v>958</v>
      </c>
      <c r="JS1015" s="9" t="s">
        <v>1385</v>
      </c>
      <c r="JT1015" s="9" t="s">
        <v>85</v>
      </c>
      <c r="JU1015" s="9" t="s">
        <v>1758</v>
      </c>
    </row>
    <row r="1016" spans="8:281" s="9" customFormat="1" ht="14.4" x14ac:dyDescent="0.3">
      <c r="H1016" s="10"/>
      <c r="J1016" s="10"/>
      <c r="JR1016" s="9" t="s">
        <v>818</v>
      </c>
      <c r="JS1016" s="9" t="s">
        <v>1385</v>
      </c>
      <c r="JT1016" s="9" t="s">
        <v>1716</v>
      </c>
      <c r="JU1016" s="9" t="s">
        <v>1414</v>
      </c>
    </row>
    <row r="1017" spans="8:281" s="9" customFormat="1" ht="14.4" x14ac:dyDescent="0.3">
      <c r="H1017" s="10"/>
      <c r="J1017" s="10"/>
      <c r="JR1017" s="9" t="s">
        <v>656</v>
      </c>
      <c r="JS1017" s="9" t="s">
        <v>1385</v>
      </c>
      <c r="JT1017" s="9" t="s">
        <v>1716</v>
      </c>
      <c r="JU1017" s="9" t="s">
        <v>1752</v>
      </c>
    </row>
    <row r="1018" spans="8:281" s="9" customFormat="1" ht="14.4" x14ac:dyDescent="0.3">
      <c r="H1018" s="10"/>
      <c r="J1018" s="10"/>
      <c r="JR1018" s="9" t="s">
        <v>1137</v>
      </c>
      <c r="JS1018" s="9" t="s">
        <v>1385</v>
      </c>
      <c r="JT1018" s="9" t="s">
        <v>1716</v>
      </c>
      <c r="JU1018" s="9" t="s">
        <v>266</v>
      </c>
    </row>
    <row r="1019" spans="8:281" s="9" customFormat="1" ht="14.4" x14ac:dyDescent="0.3">
      <c r="H1019" s="10"/>
      <c r="J1019" s="10"/>
      <c r="JR1019" s="9" t="s">
        <v>1031</v>
      </c>
      <c r="JS1019" s="9" t="s">
        <v>38</v>
      </c>
      <c r="JT1019" s="9" t="s">
        <v>55</v>
      </c>
      <c r="JU1019" s="9" t="s">
        <v>1671</v>
      </c>
    </row>
    <row r="1020" spans="8:281" s="9" customFormat="1" ht="14.4" x14ac:dyDescent="0.3">
      <c r="H1020" s="10"/>
      <c r="J1020" s="10"/>
      <c r="JR1020" s="9" t="s">
        <v>1230</v>
      </c>
      <c r="JS1020" s="9" t="s">
        <v>39</v>
      </c>
      <c r="JT1020" s="9" t="s">
        <v>1343</v>
      </c>
      <c r="JU1020" s="9" t="s">
        <v>1422</v>
      </c>
    </row>
    <row r="1021" spans="8:281" s="9" customFormat="1" ht="14.4" x14ac:dyDescent="0.3">
      <c r="H1021" s="10"/>
      <c r="J1021" s="10"/>
      <c r="JR1021" s="9" t="s">
        <v>1295</v>
      </c>
      <c r="JS1021" s="9" t="s">
        <v>39</v>
      </c>
      <c r="JT1021" s="9" t="s">
        <v>1343</v>
      </c>
      <c r="JU1021" s="9" t="s">
        <v>1370</v>
      </c>
    </row>
    <row r="1022" spans="8:281" s="9" customFormat="1" ht="14.4" x14ac:dyDescent="0.3">
      <c r="H1022" s="10"/>
      <c r="J1022" s="10"/>
      <c r="JR1022" s="9" t="s">
        <v>1305</v>
      </c>
      <c r="JS1022" s="9" t="s">
        <v>39</v>
      </c>
      <c r="JT1022" s="9" t="s">
        <v>1343</v>
      </c>
      <c r="JU1022" s="9" t="s">
        <v>1370</v>
      </c>
    </row>
    <row r="1023" spans="8:281" s="9" customFormat="1" ht="14.4" x14ac:dyDescent="0.3">
      <c r="H1023" s="10"/>
      <c r="J1023" s="10"/>
      <c r="JR1023" s="9" t="s">
        <v>707</v>
      </c>
      <c r="JS1023" s="9" t="s">
        <v>38</v>
      </c>
      <c r="JT1023" s="9" t="s">
        <v>1676</v>
      </c>
      <c r="JU1023" s="9" t="s">
        <v>1430</v>
      </c>
    </row>
    <row r="1024" spans="8:281" s="9" customFormat="1" ht="14.4" x14ac:dyDescent="0.3">
      <c r="H1024" s="10"/>
      <c r="J1024" s="10"/>
      <c r="JR1024" s="9" t="s">
        <v>897</v>
      </c>
      <c r="JS1024" s="9" t="s">
        <v>39</v>
      </c>
      <c r="JT1024" s="9" t="s">
        <v>72</v>
      </c>
      <c r="JU1024" s="9" t="s">
        <v>99</v>
      </c>
    </row>
    <row r="1025" spans="8:281" s="9" customFormat="1" ht="14.4" x14ac:dyDescent="0.3">
      <c r="H1025" s="10"/>
      <c r="J1025" s="10"/>
      <c r="JR1025" s="9" t="s">
        <v>983</v>
      </c>
      <c r="JS1025" s="9" t="s">
        <v>38</v>
      </c>
      <c r="JT1025" s="9" t="s">
        <v>1273</v>
      </c>
      <c r="JU1025" s="9" t="s">
        <v>1712</v>
      </c>
    </row>
    <row r="1026" spans="8:281" s="9" customFormat="1" ht="14.4" x14ac:dyDescent="0.3">
      <c r="H1026" s="10"/>
      <c r="J1026" s="10"/>
      <c r="JR1026" s="9" t="s">
        <v>828</v>
      </c>
      <c r="JS1026" s="9" t="s">
        <v>1656</v>
      </c>
      <c r="JT1026" s="9" t="s">
        <v>71</v>
      </c>
      <c r="JU1026" s="9" t="s">
        <v>195</v>
      </c>
    </row>
    <row r="1027" spans="8:281" s="9" customFormat="1" ht="14.4" x14ac:dyDescent="0.3">
      <c r="H1027" s="10"/>
      <c r="J1027" s="10"/>
      <c r="JR1027" s="9" t="s">
        <v>1359</v>
      </c>
      <c r="JS1027" s="9" t="s">
        <v>38</v>
      </c>
      <c r="JT1027" s="9" t="s">
        <v>1636</v>
      </c>
      <c r="JU1027" s="9" t="s">
        <v>1637</v>
      </c>
    </row>
    <row r="1028" spans="8:281" s="9" customFormat="1" ht="14.4" x14ac:dyDescent="0.3">
      <c r="H1028" s="10"/>
      <c r="J1028" s="10"/>
      <c r="JR1028" s="9" t="s">
        <v>1627</v>
      </c>
      <c r="JS1028" s="9" t="s">
        <v>38</v>
      </c>
      <c r="JT1028" s="9" t="s">
        <v>888</v>
      </c>
      <c r="JU1028" s="9" t="s">
        <v>1648</v>
      </c>
    </row>
    <row r="1029" spans="8:281" s="9" customFormat="1" ht="14.4" x14ac:dyDescent="0.3">
      <c r="H1029" s="10"/>
      <c r="J1029" s="10"/>
      <c r="JR1029" s="9" t="s">
        <v>1629</v>
      </c>
      <c r="JS1029" s="9" t="s">
        <v>38</v>
      </c>
      <c r="JT1029" s="9" t="s">
        <v>68</v>
      </c>
      <c r="JU1029" s="9" t="s">
        <v>1683</v>
      </c>
    </row>
    <row r="1030" spans="8:281" s="9" customFormat="1" ht="14.4" x14ac:dyDescent="0.3">
      <c r="H1030" s="10"/>
      <c r="J1030" s="10"/>
      <c r="JR1030" s="9" t="s">
        <v>750</v>
      </c>
      <c r="JS1030" s="9" t="s">
        <v>1340</v>
      </c>
      <c r="JT1030" s="9" t="s">
        <v>1341</v>
      </c>
      <c r="JU1030" s="9" t="s">
        <v>257</v>
      </c>
    </row>
    <row r="1031" spans="8:281" s="9" customFormat="1" ht="14.4" x14ac:dyDescent="0.3">
      <c r="H1031" s="10"/>
      <c r="J1031" s="10"/>
      <c r="JR1031" s="9" t="s">
        <v>788</v>
      </c>
      <c r="JS1031" s="9" t="s">
        <v>38</v>
      </c>
      <c r="JT1031" s="9" t="s">
        <v>1180</v>
      </c>
      <c r="JU1031" s="9" t="s">
        <v>1181</v>
      </c>
    </row>
    <row r="1032" spans="8:281" s="9" customFormat="1" ht="14.4" x14ac:dyDescent="0.3">
      <c r="H1032" s="10"/>
      <c r="J1032" s="10"/>
      <c r="JR1032" s="9" t="s">
        <v>1095</v>
      </c>
      <c r="JS1032" s="9" t="s">
        <v>38</v>
      </c>
      <c r="JT1032" s="9" t="s">
        <v>80</v>
      </c>
      <c r="JU1032" s="9" t="s">
        <v>1357</v>
      </c>
    </row>
    <row r="1033" spans="8:281" s="9" customFormat="1" ht="14.4" x14ac:dyDescent="0.3">
      <c r="H1033" s="10"/>
      <c r="J1033" s="10"/>
      <c r="JR1033" s="9" t="s">
        <v>865</v>
      </c>
      <c r="JS1033" s="9" t="s">
        <v>1340</v>
      </c>
      <c r="JT1033" s="9" t="s">
        <v>1341</v>
      </c>
      <c r="JU1033" s="9" t="s">
        <v>257</v>
      </c>
    </row>
    <row r="1034" spans="8:281" s="9" customFormat="1" ht="14.4" x14ac:dyDescent="0.3">
      <c r="H1034" s="10"/>
      <c r="J1034" s="10"/>
      <c r="JR1034" s="9" t="s">
        <v>959</v>
      </c>
      <c r="JS1034" s="9" t="s">
        <v>1340</v>
      </c>
      <c r="JT1034" s="9" t="s">
        <v>1341</v>
      </c>
      <c r="JU1034" s="9" t="s">
        <v>257</v>
      </c>
    </row>
    <row r="1035" spans="8:281" s="9" customFormat="1" ht="14.4" x14ac:dyDescent="0.3">
      <c r="H1035" s="10"/>
      <c r="J1035" s="10"/>
      <c r="JR1035" s="9" t="s">
        <v>1316</v>
      </c>
      <c r="JS1035" s="9" t="s">
        <v>39</v>
      </c>
      <c r="JT1035" s="9" t="s">
        <v>48</v>
      </c>
      <c r="JU1035" s="9" t="s">
        <v>1672</v>
      </c>
    </row>
    <row r="1036" spans="8:281" s="9" customFormat="1" ht="14.4" x14ac:dyDescent="0.3">
      <c r="H1036" s="10"/>
      <c r="J1036" s="10"/>
      <c r="JR1036" s="9" t="s">
        <v>899</v>
      </c>
      <c r="JS1036" s="9" t="s">
        <v>38</v>
      </c>
      <c r="JT1036" s="9" t="s">
        <v>1180</v>
      </c>
      <c r="JU1036" s="9" t="s">
        <v>1181</v>
      </c>
    </row>
    <row r="1037" spans="8:281" s="9" customFormat="1" ht="14.4" x14ac:dyDescent="0.3">
      <c r="H1037" s="10"/>
      <c r="J1037" s="10"/>
      <c r="JR1037" s="9" t="s">
        <v>1692</v>
      </c>
      <c r="JS1037" s="9" t="s">
        <v>38</v>
      </c>
      <c r="JT1037" s="9" t="s">
        <v>1180</v>
      </c>
      <c r="JU1037" s="9" t="s">
        <v>1373</v>
      </c>
    </row>
    <row r="1038" spans="8:281" s="9" customFormat="1" ht="14.4" x14ac:dyDescent="0.3">
      <c r="H1038" s="10"/>
      <c r="J1038" s="10"/>
      <c r="JR1038" s="9" t="s">
        <v>628</v>
      </c>
      <c r="JS1038" s="9" t="s">
        <v>1340</v>
      </c>
      <c r="JT1038" s="9" t="s">
        <v>1341</v>
      </c>
      <c r="JU1038" s="9" t="s">
        <v>1762</v>
      </c>
    </row>
    <row r="1039" spans="8:281" s="9" customFormat="1" ht="14.4" x14ac:dyDescent="0.3">
      <c r="H1039" s="10"/>
      <c r="J1039" s="10"/>
      <c r="JR1039" s="9" t="s">
        <v>1322</v>
      </c>
      <c r="JS1039" s="9" t="s">
        <v>39</v>
      </c>
      <c r="JT1039" s="9" t="s">
        <v>48</v>
      </c>
      <c r="JU1039" s="9" t="s">
        <v>1672</v>
      </c>
    </row>
    <row r="1040" spans="8:281" s="9" customFormat="1" ht="14.4" x14ac:dyDescent="0.3">
      <c r="H1040" s="10"/>
      <c r="J1040" s="10"/>
      <c r="JR1040" s="9" t="s">
        <v>1155</v>
      </c>
      <c r="JS1040" s="9" t="s">
        <v>39</v>
      </c>
      <c r="JT1040" s="9" t="s">
        <v>66</v>
      </c>
      <c r="JU1040" s="9" t="s">
        <v>1715</v>
      </c>
    </row>
    <row r="1041" spans="8:281" s="9" customFormat="1" ht="14.4" x14ac:dyDescent="0.3">
      <c r="H1041" s="10"/>
      <c r="J1041" s="10"/>
      <c r="JR1041" s="9" t="s">
        <v>989</v>
      </c>
      <c r="JS1041" s="9" t="s">
        <v>38</v>
      </c>
      <c r="JT1041" s="9" t="s">
        <v>1180</v>
      </c>
      <c r="JU1041" s="9" t="s">
        <v>1181</v>
      </c>
    </row>
    <row r="1042" spans="8:281" s="9" customFormat="1" ht="14.4" x14ac:dyDescent="0.3">
      <c r="H1042" s="10"/>
      <c r="J1042" s="10"/>
      <c r="JR1042" s="9" t="s">
        <v>1681</v>
      </c>
      <c r="JS1042" s="9" t="s">
        <v>38</v>
      </c>
      <c r="JT1042" s="9" t="s">
        <v>1180</v>
      </c>
      <c r="JU1042" s="9" t="s">
        <v>1368</v>
      </c>
    </row>
    <row r="1043" spans="8:281" s="9" customFormat="1" ht="14.4" x14ac:dyDescent="0.3">
      <c r="H1043" s="10"/>
      <c r="J1043" s="10"/>
      <c r="JR1043" s="9" t="s">
        <v>909</v>
      </c>
      <c r="JS1043" s="9" t="s">
        <v>1385</v>
      </c>
      <c r="JT1043" s="9" t="s">
        <v>85</v>
      </c>
      <c r="JU1043" s="9" t="s">
        <v>1723</v>
      </c>
    </row>
    <row r="1044" spans="8:281" s="9" customFormat="1" ht="14.4" x14ac:dyDescent="0.3">
      <c r="H1044" s="10"/>
      <c r="J1044" s="10"/>
      <c r="JR1044" s="9" t="s">
        <v>1240</v>
      </c>
      <c r="JS1044" s="9" t="s">
        <v>1340</v>
      </c>
      <c r="JT1044" s="9" t="s">
        <v>57</v>
      </c>
      <c r="JU1044" s="9" t="s">
        <v>57</v>
      </c>
    </row>
    <row r="1045" spans="8:281" s="9" customFormat="1" ht="14.4" x14ac:dyDescent="0.3">
      <c r="H1045" s="10"/>
      <c r="J1045" s="10"/>
      <c r="JR1045" s="9" t="s">
        <v>1081</v>
      </c>
      <c r="JS1045" s="9" t="s">
        <v>1385</v>
      </c>
      <c r="JT1045" s="9" t="s">
        <v>85</v>
      </c>
      <c r="JU1045" s="9" t="s">
        <v>224</v>
      </c>
    </row>
    <row r="1046" spans="8:281" s="9" customFormat="1" ht="14.4" x14ac:dyDescent="0.3">
      <c r="H1046" s="10"/>
      <c r="J1046" s="10"/>
      <c r="JR1046" s="9" t="s">
        <v>903</v>
      </c>
      <c r="JS1046" s="9" t="s">
        <v>36</v>
      </c>
      <c r="JT1046" s="9" t="s">
        <v>1699</v>
      </c>
      <c r="JU1046" s="9" t="s">
        <v>116</v>
      </c>
    </row>
    <row r="1047" spans="8:281" s="9" customFormat="1" ht="14.4" x14ac:dyDescent="0.3">
      <c r="H1047" s="10"/>
      <c r="J1047" s="10"/>
      <c r="JR1047" s="9" t="s">
        <v>751</v>
      </c>
      <c r="JS1047" s="9" t="s">
        <v>36</v>
      </c>
      <c r="JT1047" s="9" t="s">
        <v>1708</v>
      </c>
      <c r="JU1047" s="9" t="s">
        <v>1380</v>
      </c>
    </row>
    <row r="1048" spans="8:281" s="9" customFormat="1" ht="14.4" x14ac:dyDescent="0.3">
      <c r="H1048" s="10"/>
      <c r="J1048" s="10"/>
      <c r="JR1048" s="9" t="s">
        <v>1203</v>
      </c>
      <c r="JS1048" s="9" t="s">
        <v>1656</v>
      </c>
      <c r="JT1048" s="9" t="s">
        <v>1657</v>
      </c>
      <c r="JU1048" s="9" t="s">
        <v>1703</v>
      </c>
    </row>
    <row r="1049" spans="8:281" s="9" customFormat="1" ht="14.4" x14ac:dyDescent="0.3">
      <c r="H1049" s="10"/>
      <c r="J1049" s="10"/>
      <c r="JR1049" s="9" t="s">
        <v>1542</v>
      </c>
      <c r="JS1049" s="9" t="s">
        <v>38</v>
      </c>
      <c r="JT1049" s="9" t="s">
        <v>1572</v>
      </c>
      <c r="JU1049" s="9" t="s">
        <v>1383</v>
      </c>
    </row>
    <row r="1050" spans="8:281" s="9" customFormat="1" ht="14.4" x14ac:dyDescent="0.3">
      <c r="H1050" s="10"/>
      <c r="J1050" s="10"/>
      <c r="JR1050" s="9" t="s">
        <v>1229</v>
      </c>
      <c r="JS1050" s="9" t="s">
        <v>1656</v>
      </c>
      <c r="JT1050" s="9" t="s">
        <v>1657</v>
      </c>
      <c r="JU1050" s="9" t="s">
        <v>1703</v>
      </c>
    </row>
    <row r="1051" spans="8:281" s="9" customFormat="1" ht="14.4" x14ac:dyDescent="0.3">
      <c r="H1051" s="10"/>
      <c r="J1051" s="10"/>
      <c r="JR1051" s="9" t="s">
        <v>816</v>
      </c>
      <c r="JS1051" s="9" t="s">
        <v>39</v>
      </c>
      <c r="JT1051" s="9" t="s">
        <v>1408</v>
      </c>
      <c r="JU1051" s="9" t="s">
        <v>1432</v>
      </c>
    </row>
    <row r="1052" spans="8:281" s="9" customFormat="1" ht="14.4" x14ac:dyDescent="0.3">
      <c r="H1052" s="10"/>
      <c r="J1052" s="10"/>
      <c r="JR1052" s="9" t="s">
        <v>1073</v>
      </c>
      <c r="JS1052" s="9" t="s">
        <v>38</v>
      </c>
      <c r="JT1052" s="9" t="s">
        <v>55</v>
      </c>
      <c r="JU1052" s="9" t="s">
        <v>1701</v>
      </c>
    </row>
    <row r="1053" spans="8:281" s="9" customFormat="1" ht="14.4" x14ac:dyDescent="0.3">
      <c r="H1053" s="10"/>
      <c r="J1053" s="10"/>
      <c r="JR1053" s="9" t="s">
        <v>1199</v>
      </c>
      <c r="JS1053" s="9" t="s">
        <v>38</v>
      </c>
      <c r="JT1053" s="9" t="s">
        <v>55</v>
      </c>
      <c r="JU1053" s="9" t="s">
        <v>1737</v>
      </c>
    </row>
    <row r="1054" spans="8:281" s="9" customFormat="1" ht="14.4" x14ac:dyDescent="0.3">
      <c r="H1054" s="10"/>
      <c r="J1054" s="10"/>
      <c r="JR1054" s="9" t="s">
        <v>1336</v>
      </c>
      <c r="JS1054" s="9" t="s">
        <v>38</v>
      </c>
      <c r="JT1054" s="9" t="s">
        <v>1180</v>
      </c>
      <c r="JU1054" s="9" t="s">
        <v>1368</v>
      </c>
    </row>
    <row r="1055" spans="8:281" s="9" customFormat="1" ht="14.4" x14ac:dyDescent="0.3">
      <c r="H1055" s="10"/>
      <c r="J1055" s="10"/>
      <c r="JR1055" s="9" t="s">
        <v>764</v>
      </c>
      <c r="JS1055" s="9" t="s">
        <v>40</v>
      </c>
      <c r="JT1055" s="9" t="s">
        <v>86</v>
      </c>
      <c r="JU1055" s="9" t="s">
        <v>1417</v>
      </c>
    </row>
    <row r="1056" spans="8:281" s="9" customFormat="1" ht="14.4" x14ac:dyDescent="0.3">
      <c r="H1056" s="10"/>
      <c r="J1056" s="10"/>
      <c r="JR1056" s="9" t="s">
        <v>1575</v>
      </c>
      <c r="JS1056" s="9" t="s">
        <v>36</v>
      </c>
      <c r="JT1056" s="9" t="s">
        <v>1379</v>
      </c>
      <c r="JU1056" s="9" t="s">
        <v>1747</v>
      </c>
    </row>
    <row r="1057" spans="8:281" s="9" customFormat="1" ht="14.4" x14ac:dyDescent="0.3">
      <c r="H1057" s="10"/>
      <c r="J1057" s="10"/>
      <c r="JR1057" s="9" t="s">
        <v>1693</v>
      </c>
      <c r="JS1057" s="9" t="s">
        <v>38</v>
      </c>
      <c r="JT1057" s="9" t="s">
        <v>1180</v>
      </c>
      <c r="JU1057" s="9" t="s">
        <v>1373</v>
      </c>
    </row>
    <row r="1058" spans="8:281" s="9" customFormat="1" ht="14.4" x14ac:dyDescent="0.3">
      <c r="H1058" s="10"/>
      <c r="J1058" s="10"/>
      <c r="JR1058" s="9" t="s">
        <v>1620</v>
      </c>
      <c r="JS1058" s="9" t="s">
        <v>39</v>
      </c>
      <c r="JT1058" s="9" t="s">
        <v>48</v>
      </c>
      <c r="JU1058" s="9" t="s">
        <v>1097</v>
      </c>
    </row>
    <row r="1059" spans="8:281" s="9" customFormat="1" ht="14.4" x14ac:dyDescent="0.3">
      <c r="H1059" s="10"/>
      <c r="J1059" s="10"/>
      <c r="JR1059" s="9" t="s">
        <v>1667</v>
      </c>
      <c r="JS1059" s="9" t="s">
        <v>38</v>
      </c>
      <c r="JT1059" s="9" t="s">
        <v>55</v>
      </c>
      <c r="JU1059" s="9" t="s">
        <v>1371</v>
      </c>
    </row>
    <row r="1060" spans="8:281" s="9" customFormat="1" ht="14.4" x14ac:dyDescent="0.3">
      <c r="H1060" s="10"/>
      <c r="J1060" s="10"/>
      <c r="JR1060" s="9" t="s">
        <v>1252</v>
      </c>
      <c r="JS1060" s="9" t="s">
        <v>1656</v>
      </c>
      <c r="JT1060" s="9" t="s">
        <v>1657</v>
      </c>
      <c r="JU1060" s="9" t="s">
        <v>1389</v>
      </c>
    </row>
    <row r="1061" spans="8:281" s="9" customFormat="1" ht="14.4" x14ac:dyDescent="0.3">
      <c r="H1061" s="10"/>
      <c r="J1061" s="10"/>
      <c r="JR1061" s="9" t="s">
        <v>1594</v>
      </c>
      <c r="JS1061" s="9" t="s">
        <v>39</v>
      </c>
      <c r="JT1061" s="9" t="s">
        <v>1348</v>
      </c>
      <c r="JU1061" s="9" t="s">
        <v>293</v>
      </c>
    </row>
    <row r="1062" spans="8:281" s="9" customFormat="1" ht="14.4" x14ac:dyDescent="0.3">
      <c r="H1062" s="10"/>
      <c r="J1062" s="10"/>
      <c r="JR1062" s="9" t="s">
        <v>447</v>
      </c>
      <c r="JS1062" s="9" t="s">
        <v>40</v>
      </c>
      <c r="JT1062" s="9" t="s">
        <v>1764</v>
      </c>
      <c r="JU1062" s="9" t="s">
        <v>447</v>
      </c>
    </row>
    <row r="1063" spans="8:281" s="9" customFormat="1" ht="14.4" x14ac:dyDescent="0.3">
      <c r="H1063" s="10"/>
      <c r="J1063" s="10"/>
      <c r="JR1063" s="9" t="s">
        <v>448</v>
      </c>
      <c r="JS1063" s="9" t="s">
        <v>40</v>
      </c>
      <c r="JT1063" s="9" t="s">
        <v>1764</v>
      </c>
      <c r="JU1063" s="9" t="s">
        <v>448</v>
      </c>
    </row>
    <row r="1064" spans="8:281" s="9" customFormat="1" ht="14.4" x14ac:dyDescent="0.3">
      <c r="H1064" s="10"/>
      <c r="J1064" s="10"/>
      <c r="JR1064" s="9" t="s">
        <v>329</v>
      </c>
      <c r="JS1064" s="9" t="s">
        <v>40</v>
      </c>
      <c r="JT1064" s="9" t="s">
        <v>45</v>
      </c>
      <c r="JU1064" s="9" t="s">
        <v>45</v>
      </c>
    </row>
    <row r="1065" spans="8:281" s="9" customFormat="1" ht="14.4" x14ac:dyDescent="0.3">
      <c r="H1065" s="10"/>
      <c r="J1065" s="10"/>
      <c r="JR1065" s="9" t="s">
        <v>449</v>
      </c>
      <c r="JS1065" s="9" t="s">
        <v>40</v>
      </c>
      <c r="JT1065" s="9" t="s">
        <v>1764</v>
      </c>
      <c r="JU1065" s="9" t="s">
        <v>449</v>
      </c>
    </row>
    <row r="1066" spans="8:281" s="9" customFormat="1" ht="14.4" x14ac:dyDescent="0.3">
      <c r="H1066" s="10"/>
      <c r="J1066" s="10"/>
      <c r="JR1066" s="9" t="s">
        <v>492</v>
      </c>
      <c r="JS1066" s="9" t="s">
        <v>40</v>
      </c>
      <c r="JT1066" s="9" t="s">
        <v>45</v>
      </c>
      <c r="JU1066" s="9" t="s">
        <v>45</v>
      </c>
    </row>
    <row r="1067" spans="8:281" s="9" customFormat="1" ht="14.4" x14ac:dyDescent="0.3">
      <c r="H1067" s="10"/>
      <c r="J1067" s="10"/>
      <c r="JR1067" s="9" t="s">
        <v>653</v>
      </c>
      <c r="JS1067" s="9" t="s">
        <v>40</v>
      </c>
      <c r="JT1067" s="9" t="s">
        <v>45</v>
      </c>
      <c r="JU1067" s="9" t="s">
        <v>45</v>
      </c>
    </row>
    <row r="1068" spans="8:281" s="9" customFormat="1" ht="14.4" x14ac:dyDescent="0.3">
      <c r="H1068" s="10"/>
      <c r="J1068" s="10"/>
      <c r="JR1068" s="9" t="s">
        <v>450</v>
      </c>
      <c r="JS1068" s="9" t="s">
        <v>40</v>
      </c>
      <c r="JT1068" s="9" t="s">
        <v>1764</v>
      </c>
      <c r="JU1068" s="9" t="s">
        <v>450</v>
      </c>
    </row>
    <row r="1069" spans="8:281" s="9" customFormat="1" ht="14.4" x14ac:dyDescent="0.3">
      <c r="H1069" s="10"/>
      <c r="J1069" s="10"/>
      <c r="JR1069" s="9" t="s">
        <v>787</v>
      </c>
      <c r="JS1069" s="9" t="s">
        <v>40</v>
      </c>
      <c r="JT1069" s="9" t="s">
        <v>45</v>
      </c>
      <c r="JU1069" s="9" t="s">
        <v>45</v>
      </c>
    </row>
    <row r="1070" spans="8:281" s="9" customFormat="1" ht="14.4" x14ac:dyDescent="0.3">
      <c r="H1070" s="10"/>
      <c r="J1070" s="10"/>
      <c r="JR1070" s="9" t="s">
        <v>709</v>
      </c>
      <c r="JS1070" s="9" t="s">
        <v>39</v>
      </c>
      <c r="JT1070" s="9" t="s">
        <v>1365</v>
      </c>
      <c r="JU1070" s="9" t="s">
        <v>1427</v>
      </c>
    </row>
    <row r="1071" spans="8:281" s="9" customFormat="1" ht="14.4" x14ac:dyDescent="0.3">
      <c r="H1071" s="10"/>
      <c r="J1071" s="10"/>
      <c r="JR1071" s="9" t="s">
        <v>932</v>
      </c>
      <c r="JS1071" s="9" t="s">
        <v>39</v>
      </c>
      <c r="JT1071" s="9" t="s">
        <v>1365</v>
      </c>
      <c r="JU1071" s="9" t="s">
        <v>1412</v>
      </c>
    </row>
    <row r="1072" spans="8:281" s="9" customFormat="1" ht="14.4" x14ac:dyDescent="0.3">
      <c r="H1072" s="10"/>
      <c r="J1072" s="10"/>
      <c r="JR1072" s="9" t="s">
        <v>829</v>
      </c>
      <c r="JS1072" s="9" t="s">
        <v>39</v>
      </c>
      <c r="JT1072" s="9" t="s">
        <v>1365</v>
      </c>
      <c r="JU1072" s="9" t="s">
        <v>1427</v>
      </c>
    </row>
    <row r="1073" spans="8:281" s="9" customFormat="1" ht="14.4" x14ac:dyDescent="0.3">
      <c r="H1073" s="10"/>
      <c r="J1073" s="10"/>
      <c r="JR1073" s="9" t="s">
        <v>930</v>
      </c>
      <c r="JS1073" s="9" t="s">
        <v>39</v>
      </c>
      <c r="JT1073" s="9" t="s">
        <v>1365</v>
      </c>
      <c r="JU1073" s="9" t="s">
        <v>1427</v>
      </c>
    </row>
    <row r="1074" spans="8:281" s="9" customFormat="1" ht="14.4" x14ac:dyDescent="0.3">
      <c r="H1074" s="10"/>
      <c r="J1074" s="10"/>
      <c r="JR1074" s="9" t="s">
        <v>1220</v>
      </c>
      <c r="JS1074" s="9" t="s">
        <v>39</v>
      </c>
      <c r="JT1074" s="9" t="s">
        <v>1348</v>
      </c>
      <c r="JU1074" s="9" t="s">
        <v>148</v>
      </c>
    </row>
    <row r="1075" spans="8:281" s="9" customFormat="1" ht="14.4" x14ac:dyDescent="0.3">
      <c r="H1075" s="10"/>
      <c r="J1075" s="10"/>
      <c r="JR1075" s="9" t="s">
        <v>1583</v>
      </c>
      <c r="JS1075" s="9" t="s">
        <v>39</v>
      </c>
      <c r="JT1075" s="9" t="s">
        <v>1365</v>
      </c>
      <c r="JU1075" s="9" t="s">
        <v>1412</v>
      </c>
    </row>
    <row r="1076" spans="8:281" s="9" customFormat="1" ht="14.4" x14ac:dyDescent="0.3">
      <c r="H1076" s="10"/>
      <c r="J1076" s="10"/>
      <c r="JR1076" s="9" t="s">
        <v>1069</v>
      </c>
      <c r="JS1076" s="9" t="s">
        <v>39</v>
      </c>
      <c r="JT1076" s="9" t="s">
        <v>1365</v>
      </c>
      <c r="JU1076" s="9" t="s">
        <v>1412</v>
      </c>
    </row>
    <row r="1077" spans="8:281" s="9" customFormat="1" ht="14.4" x14ac:dyDescent="0.3">
      <c r="H1077" s="10"/>
      <c r="J1077" s="10"/>
      <c r="JR1077" s="9" t="s">
        <v>1553</v>
      </c>
      <c r="JS1077" s="9" t="s">
        <v>39</v>
      </c>
      <c r="JT1077" s="9" t="s">
        <v>1348</v>
      </c>
      <c r="JU1077" s="9" t="s">
        <v>1710</v>
      </c>
    </row>
    <row r="1078" spans="8:281" s="9" customFormat="1" ht="14.4" x14ac:dyDescent="0.3">
      <c r="H1078" s="10"/>
      <c r="J1078" s="10"/>
      <c r="JR1078" s="9" t="s">
        <v>1057</v>
      </c>
      <c r="JS1078" s="9" t="s">
        <v>1656</v>
      </c>
      <c r="JT1078" s="9" t="s">
        <v>1657</v>
      </c>
      <c r="JU1078" s="9" t="s">
        <v>129</v>
      </c>
    </row>
    <row r="1079" spans="8:281" s="9" customFormat="1" ht="14.4" x14ac:dyDescent="0.3">
      <c r="H1079" s="10"/>
      <c r="J1079" s="10"/>
      <c r="JR1079" s="9" t="s">
        <v>952</v>
      </c>
      <c r="JS1079" s="9" t="s">
        <v>39</v>
      </c>
      <c r="JT1079" s="9" t="s">
        <v>1343</v>
      </c>
      <c r="JU1079" s="9" t="s">
        <v>1377</v>
      </c>
    </row>
    <row r="1080" spans="8:281" s="9" customFormat="1" ht="14.4" x14ac:dyDescent="0.3">
      <c r="H1080" s="10"/>
      <c r="J1080" s="10"/>
      <c r="JR1080" s="9" t="s">
        <v>608</v>
      </c>
      <c r="JS1080" s="9" t="s">
        <v>1385</v>
      </c>
      <c r="JT1080" s="9" t="s">
        <v>85</v>
      </c>
      <c r="JU1080" s="9" t="s">
        <v>1719</v>
      </c>
    </row>
    <row r="1081" spans="8:281" s="9" customFormat="1" ht="14.4" x14ac:dyDescent="0.3">
      <c r="H1081" s="10"/>
      <c r="J1081" s="10"/>
      <c r="JR1081" s="9" t="s">
        <v>935</v>
      </c>
      <c r="JS1081" s="9" t="s">
        <v>1385</v>
      </c>
      <c r="JT1081" s="9" t="s">
        <v>1716</v>
      </c>
      <c r="JU1081" s="9" t="s">
        <v>1386</v>
      </c>
    </row>
    <row r="1082" spans="8:281" s="9" customFormat="1" ht="14.4" x14ac:dyDescent="0.3">
      <c r="H1082" s="10"/>
      <c r="J1082" s="10"/>
      <c r="JR1082" s="9" t="s">
        <v>870</v>
      </c>
      <c r="JS1082" s="9" t="s">
        <v>1385</v>
      </c>
      <c r="JT1082" s="9" t="s">
        <v>1716</v>
      </c>
      <c r="JU1082" s="9" t="s">
        <v>1729</v>
      </c>
    </row>
    <row r="1083" spans="8:281" s="9" customFormat="1" ht="14.4" x14ac:dyDescent="0.3">
      <c r="H1083" s="10"/>
      <c r="J1083" s="10"/>
      <c r="JR1083" s="9" t="s">
        <v>1619</v>
      </c>
      <c r="JS1083" s="9" t="s">
        <v>38</v>
      </c>
      <c r="JT1083" s="9" t="s">
        <v>80</v>
      </c>
      <c r="JU1083" s="9" t="s">
        <v>1357</v>
      </c>
    </row>
    <row r="1084" spans="8:281" s="9" customFormat="1" ht="14.4" x14ac:dyDescent="0.3">
      <c r="H1084" s="10"/>
      <c r="J1084" s="10"/>
      <c r="JR1084" s="9" t="s">
        <v>1192</v>
      </c>
      <c r="JS1084" s="9" t="s">
        <v>38</v>
      </c>
      <c r="JT1084" s="9" t="s">
        <v>80</v>
      </c>
      <c r="JU1084" s="9" t="s">
        <v>1714</v>
      </c>
    </row>
    <row r="1085" spans="8:281" s="9" customFormat="1" ht="14.4" x14ac:dyDescent="0.3">
      <c r="H1085" s="10"/>
      <c r="J1085" s="10"/>
      <c r="JR1085" s="9" t="s">
        <v>1513</v>
      </c>
      <c r="JS1085" s="9" t="s">
        <v>36</v>
      </c>
      <c r="JT1085" s="9" t="s">
        <v>52</v>
      </c>
      <c r="JU1085" s="9" t="s">
        <v>1759</v>
      </c>
    </row>
    <row r="1086" spans="8:281" s="9" customFormat="1" ht="14.4" x14ac:dyDescent="0.3">
      <c r="H1086" s="10"/>
      <c r="J1086" s="10"/>
      <c r="JR1086" s="9" t="s">
        <v>1694</v>
      </c>
      <c r="JS1086" s="9" t="s">
        <v>38</v>
      </c>
      <c r="JT1086" s="9" t="s">
        <v>1180</v>
      </c>
      <c r="JU1086" s="9" t="s">
        <v>1373</v>
      </c>
    </row>
    <row r="1087" spans="8:281" s="9" customFormat="1" ht="14.4" x14ac:dyDescent="0.3">
      <c r="H1087" s="10"/>
      <c r="J1087" s="10"/>
      <c r="JR1087" s="9" t="s">
        <v>1695</v>
      </c>
      <c r="JS1087" s="9" t="s">
        <v>38</v>
      </c>
      <c r="JT1087" s="9" t="s">
        <v>1180</v>
      </c>
      <c r="JU1087" s="9" t="s">
        <v>1373</v>
      </c>
    </row>
    <row r="1088" spans="8:281" s="9" customFormat="1" ht="14.4" x14ac:dyDescent="0.3">
      <c r="H1088" s="10"/>
      <c r="J1088" s="10"/>
      <c r="JR1088" s="9" t="s">
        <v>963</v>
      </c>
      <c r="JS1088" s="9" t="s">
        <v>1385</v>
      </c>
      <c r="JT1088" s="9" t="s">
        <v>1716</v>
      </c>
      <c r="JU1088" s="9" t="s">
        <v>1729</v>
      </c>
    </row>
    <row r="1089" spans="8:281" s="9" customFormat="1" ht="14.4" x14ac:dyDescent="0.3">
      <c r="H1089" s="10"/>
      <c r="J1089" s="10"/>
      <c r="JR1089" s="9" t="s">
        <v>1094</v>
      </c>
      <c r="JS1089" s="9" t="s">
        <v>38</v>
      </c>
      <c r="JT1089" s="9" t="s">
        <v>888</v>
      </c>
      <c r="JU1089" s="9" t="s">
        <v>284</v>
      </c>
    </row>
    <row r="1090" spans="8:281" s="9" customFormat="1" ht="14.4" x14ac:dyDescent="0.3">
      <c r="H1090" s="10"/>
      <c r="J1090" s="10"/>
      <c r="JR1090" s="9" t="s">
        <v>610</v>
      </c>
      <c r="JS1090" s="9" t="s">
        <v>36</v>
      </c>
      <c r="JT1090" s="9" t="s">
        <v>52</v>
      </c>
      <c r="JU1090" s="9" t="s">
        <v>1395</v>
      </c>
    </row>
    <row r="1091" spans="8:281" s="9" customFormat="1" ht="14.4" x14ac:dyDescent="0.3">
      <c r="H1091" s="10"/>
      <c r="J1091" s="10"/>
      <c r="JR1091" s="9" t="s">
        <v>1597</v>
      </c>
      <c r="JS1091" s="9" t="s">
        <v>38</v>
      </c>
      <c r="JT1091" s="9" t="s">
        <v>1572</v>
      </c>
      <c r="JU1091" s="9" t="s">
        <v>97</v>
      </c>
    </row>
    <row r="1092" spans="8:281" s="9" customFormat="1" ht="14.4" x14ac:dyDescent="0.3">
      <c r="H1092" s="10"/>
      <c r="J1092" s="10"/>
      <c r="JR1092" s="9" t="s">
        <v>1314</v>
      </c>
      <c r="JS1092" s="9" t="s">
        <v>1656</v>
      </c>
      <c r="JT1092" s="9" t="s">
        <v>1657</v>
      </c>
      <c r="JU1092" s="9" t="s">
        <v>1745</v>
      </c>
    </row>
    <row r="1093" spans="8:281" s="9" customFormat="1" ht="14.4" x14ac:dyDescent="0.3">
      <c r="H1093" s="10"/>
      <c r="J1093" s="10"/>
      <c r="JR1093" s="9" t="s">
        <v>1109</v>
      </c>
      <c r="JS1093" s="9" t="s">
        <v>1656</v>
      </c>
      <c r="JT1093" s="9" t="s">
        <v>1657</v>
      </c>
      <c r="JU1093" s="9" t="s">
        <v>129</v>
      </c>
    </row>
    <row r="1094" spans="8:281" s="9" customFormat="1" ht="14.4" x14ac:dyDescent="0.3">
      <c r="H1094" s="10"/>
      <c r="J1094" s="10"/>
      <c r="JR1094" s="9" t="s">
        <v>530</v>
      </c>
      <c r="JS1094" s="9" t="s">
        <v>39</v>
      </c>
      <c r="JT1094" s="9" t="s">
        <v>66</v>
      </c>
      <c r="JU1094" s="9" t="s">
        <v>1428</v>
      </c>
    </row>
    <row r="1095" spans="8:281" s="9" customFormat="1" ht="14.4" x14ac:dyDescent="0.3">
      <c r="H1095" s="10"/>
      <c r="J1095" s="10"/>
      <c r="JR1095" s="9" t="s">
        <v>842</v>
      </c>
      <c r="JS1095" s="9" t="s">
        <v>1656</v>
      </c>
      <c r="JT1095" s="9" t="s">
        <v>71</v>
      </c>
      <c r="JU1095" s="9" t="s">
        <v>219</v>
      </c>
    </row>
    <row r="1096" spans="8:281" s="9" customFormat="1" ht="14.4" x14ac:dyDescent="0.3">
      <c r="H1096" s="10"/>
      <c r="J1096" s="10"/>
      <c r="JR1096" s="9" t="s">
        <v>735</v>
      </c>
      <c r="JS1096" s="9" t="s">
        <v>1656</v>
      </c>
      <c r="JT1096" s="9" t="s">
        <v>1657</v>
      </c>
      <c r="JU1096" s="9" t="s">
        <v>231</v>
      </c>
    </row>
    <row r="1097" spans="8:281" s="9" customFormat="1" ht="14.4" x14ac:dyDescent="0.3">
      <c r="H1097" s="10"/>
      <c r="J1097" s="10"/>
      <c r="JR1097" s="9" t="s">
        <v>457</v>
      </c>
      <c r="JS1097" s="9" t="s">
        <v>40</v>
      </c>
      <c r="JT1097" s="9" t="s">
        <v>1765</v>
      </c>
      <c r="JU1097" s="9" t="s">
        <v>457</v>
      </c>
    </row>
    <row r="1098" spans="8:281" s="9" customFormat="1" ht="14.4" x14ac:dyDescent="0.3">
      <c r="H1098" s="10"/>
      <c r="J1098" s="10"/>
      <c r="JR1098" s="9" t="s">
        <v>1269</v>
      </c>
      <c r="JS1098" s="9" t="s">
        <v>1656</v>
      </c>
      <c r="JT1098" s="9" t="s">
        <v>1657</v>
      </c>
      <c r="JU1098" s="9" t="s">
        <v>1389</v>
      </c>
    </row>
    <row r="1099" spans="8:281" s="9" customFormat="1" ht="14.4" x14ac:dyDescent="0.3">
      <c r="H1099" s="10"/>
      <c r="J1099" s="10"/>
      <c r="JR1099" s="9" t="s">
        <v>685</v>
      </c>
      <c r="JS1099" s="9" t="s">
        <v>39</v>
      </c>
      <c r="JT1099" s="9" t="s">
        <v>66</v>
      </c>
      <c r="JU1099" s="9" t="s">
        <v>1428</v>
      </c>
    </row>
    <row r="1100" spans="8:281" s="9" customFormat="1" ht="14.4" x14ac:dyDescent="0.3">
      <c r="H1100" s="10"/>
      <c r="J1100" s="10"/>
      <c r="JR1100" s="9" t="s">
        <v>1313</v>
      </c>
      <c r="JS1100" s="9" t="s">
        <v>1340</v>
      </c>
      <c r="JT1100" s="9" t="s">
        <v>1702</v>
      </c>
      <c r="JU1100" s="9" t="s">
        <v>106</v>
      </c>
    </row>
    <row r="1101" spans="8:281" s="9" customFormat="1" ht="14.4" x14ac:dyDescent="0.3">
      <c r="H1101" s="10"/>
      <c r="J1101" s="10"/>
      <c r="JR1101" s="9" t="s">
        <v>1070</v>
      </c>
      <c r="JS1101" s="9" t="s">
        <v>39</v>
      </c>
      <c r="JT1101" s="9" t="s">
        <v>72</v>
      </c>
      <c r="JU1101" s="9" t="s">
        <v>1735</v>
      </c>
    </row>
    <row r="1102" spans="8:281" s="9" customFormat="1" ht="14.4" x14ac:dyDescent="0.3">
      <c r="H1102" s="10"/>
      <c r="J1102" s="10"/>
      <c r="JR1102" s="9" t="s">
        <v>1121</v>
      </c>
      <c r="JS1102" s="9" t="s">
        <v>39</v>
      </c>
      <c r="JT1102" s="9" t="s">
        <v>72</v>
      </c>
      <c r="JU1102" s="9" t="s">
        <v>1735</v>
      </c>
    </row>
    <row r="1103" spans="8:281" s="9" customFormat="1" ht="14.4" x14ac:dyDescent="0.3">
      <c r="H1103" s="10"/>
      <c r="J1103" s="10"/>
      <c r="JR1103" s="9" t="s">
        <v>1162</v>
      </c>
      <c r="JS1103" s="9" t="s">
        <v>39</v>
      </c>
      <c r="JT1103" s="9" t="s">
        <v>72</v>
      </c>
      <c r="JU1103" s="9" t="s">
        <v>1735</v>
      </c>
    </row>
    <row r="1104" spans="8:281" s="9" customFormat="1" ht="14.4" x14ac:dyDescent="0.3">
      <c r="H1104" s="10"/>
      <c r="J1104" s="10"/>
      <c r="JR1104" s="9" t="s">
        <v>1674</v>
      </c>
      <c r="JS1104" s="9" t="s">
        <v>39</v>
      </c>
      <c r="JT1104" s="9" t="s">
        <v>1343</v>
      </c>
      <c r="JU1104" s="9" t="s">
        <v>1370</v>
      </c>
    </row>
    <row r="1105" spans="8:281" s="9" customFormat="1" ht="14.4" x14ac:dyDescent="0.3">
      <c r="H1105" s="10"/>
      <c r="J1105" s="10"/>
      <c r="JR1105" s="9" t="s">
        <v>1600</v>
      </c>
      <c r="JS1105" s="9" t="s">
        <v>36</v>
      </c>
      <c r="JT1105" s="9" t="s">
        <v>1379</v>
      </c>
      <c r="JU1105" s="9" t="s">
        <v>1728</v>
      </c>
    </row>
    <row r="1106" spans="8:281" s="9" customFormat="1" ht="14.4" x14ac:dyDescent="0.3">
      <c r="H1106" s="10"/>
      <c r="J1106" s="10"/>
      <c r="JR1106" s="9" t="s">
        <v>1214</v>
      </c>
      <c r="JS1106" s="9" t="s">
        <v>38</v>
      </c>
      <c r="JT1106" s="9" t="s">
        <v>68</v>
      </c>
      <c r="JU1106" s="9" t="s">
        <v>1683</v>
      </c>
    </row>
    <row r="1107" spans="8:281" s="9" customFormat="1" ht="14.4" x14ac:dyDescent="0.3">
      <c r="H1107" s="10"/>
      <c r="J1107" s="10"/>
      <c r="JR1107" s="9" t="s">
        <v>817</v>
      </c>
      <c r="JS1107" s="9" t="s">
        <v>1385</v>
      </c>
      <c r="JT1107" s="9" t="s">
        <v>85</v>
      </c>
      <c r="JU1107" s="9" t="s">
        <v>1734</v>
      </c>
    </row>
    <row r="1108" spans="8:281" s="9" customFormat="1" ht="14.4" x14ac:dyDescent="0.3">
      <c r="H1108" s="10"/>
      <c r="J1108" s="10"/>
      <c r="JR1108" s="9" t="s">
        <v>1036</v>
      </c>
      <c r="JS1108" s="9" t="s">
        <v>1385</v>
      </c>
      <c r="JT1108" s="9" t="s">
        <v>1716</v>
      </c>
      <c r="JU1108" s="9" t="s">
        <v>1729</v>
      </c>
    </row>
    <row r="1109" spans="8:281" s="9" customFormat="1" ht="14.4" x14ac:dyDescent="0.3">
      <c r="H1109" s="10"/>
      <c r="J1109" s="10"/>
      <c r="JR1109" s="9" t="s">
        <v>1271</v>
      </c>
      <c r="JS1109" s="9" t="s">
        <v>38</v>
      </c>
      <c r="JT1109" s="9" t="s">
        <v>1180</v>
      </c>
      <c r="JU1109" s="9" t="s">
        <v>1421</v>
      </c>
    </row>
    <row r="1110" spans="8:281" s="9" customFormat="1" ht="14.4" x14ac:dyDescent="0.3">
      <c r="H1110" s="10"/>
      <c r="J1110" s="10"/>
      <c r="JR1110" s="9" t="s">
        <v>1087</v>
      </c>
      <c r="JS1110" s="9" t="s">
        <v>38</v>
      </c>
      <c r="JT1110" s="9" t="s">
        <v>1572</v>
      </c>
      <c r="JU1110" s="9" t="s">
        <v>245</v>
      </c>
    </row>
    <row r="1111" spans="8:281" s="9" customFormat="1" ht="14.4" x14ac:dyDescent="0.3">
      <c r="H1111" s="10"/>
      <c r="J1111" s="10"/>
      <c r="JR1111" s="9" t="s">
        <v>1465</v>
      </c>
      <c r="JS1111" s="9" t="s">
        <v>40</v>
      </c>
      <c r="JT1111" s="9" t="s">
        <v>1765</v>
      </c>
      <c r="JU1111" s="9" t="s">
        <v>1465</v>
      </c>
    </row>
    <row r="1112" spans="8:281" s="9" customFormat="1" ht="14.4" x14ac:dyDescent="0.3">
      <c r="H1112" s="10"/>
      <c r="J1112" s="10"/>
      <c r="JR1112" s="9" t="s">
        <v>1141</v>
      </c>
      <c r="JS1112" s="9" t="s">
        <v>38</v>
      </c>
      <c r="JT1112" s="9" t="s">
        <v>888</v>
      </c>
      <c r="JU1112" s="9" t="s">
        <v>284</v>
      </c>
    </row>
    <row r="1113" spans="8:281" s="9" customFormat="1" ht="14.4" x14ac:dyDescent="0.3">
      <c r="H1113" s="10"/>
      <c r="J1113" s="10"/>
      <c r="JR1113" s="9" t="s">
        <v>1237</v>
      </c>
      <c r="JS1113" s="9" t="s">
        <v>38</v>
      </c>
      <c r="JT1113" s="9" t="s">
        <v>68</v>
      </c>
      <c r="JU1113" s="9" t="s">
        <v>1683</v>
      </c>
    </row>
    <row r="1114" spans="8:281" s="9" customFormat="1" ht="14.4" x14ac:dyDescent="0.3">
      <c r="H1114" s="10"/>
      <c r="J1114" s="10"/>
      <c r="JR1114" s="9" t="s">
        <v>856</v>
      </c>
      <c r="JS1114" s="9" t="s">
        <v>39</v>
      </c>
      <c r="JT1114" s="9" t="s">
        <v>1343</v>
      </c>
      <c r="JU1114" s="9" t="s">
        <v>1419</v>
      </c>
    </row>
    <row r="1115" spans="8:281" s="9" customFormat="1" ht="14.4" x14ac:dyDescent="0.3">
      <c r="H1115" s="10"/>
      <c r="J1115" s="10"/>
      <c r="JR1115" s="9" t="s">
        <v>699</v>
      </c>
      <c r="JS1115" s="9" t="s">
        <v>38</v>
      </c>
      <c r="JT1115" s="9" t="s">
        <v>1572</v>
      </c>
      <c r="JU1115" s="9" t="s">
        <v>1705</v>
      </c>
    </row>
    <row r="1116" spans="8:281" s="9" customFormat="1" ht="14.4" x14ac:dyDescent="0.3">
      <c r="H1116" s="10"/>
      <c r="J1116" s="10"/>
      <c r="JR1116" s="9" t="s">
        <v>1661</v>
      </c>
      <c r="JS1116" s="9" t="s">
        <v>39</v>
      </c>
      <c r="JT1116" s="9" t="s">
        <v>58</v>
      </c>
      <c r="JU1116" s="9" t="s">
        <v>1045</v>
      </c>
    </row>
    <row r="1117" spans="8:281" s="9" customFormat="1" ht="14.4" x14ac:dyDescent="0.3">
      <c r="H1117" s="10"/>
      <c r="J1117" s="10"/>
      <c r="JR1117" s="9" t="s">
        <v>1318</v>
      </c>
      <c r="JS1117" s="9" t="s">
        <v>39</v>
      </c>
      <c r="JT1117" s="9" t="s">
        <v>1343</v>
      </c>
      <c r="JU1117" s="9" t="s">
        <v>1370</v>
      </c>
    </row>
    <row r="1118" spans="8:281" s="9" customFormat="1" ht="14.4" x14ac:dyDescent="0.3">
      <c r="H1118" s="10"/>
      <c r="J1118" s="10"/>
      <c r="JR1118" s="9" t="s">
        <v>1283</v>
      </c>
      <c r="JS1118" s="9" t="s">
        <v>39</v>
      </c>
      <c r="JT1118" s="9" t="s">
        <v>58</v>
      </c>
      <c r="JU1118" s="9" t="s">
        <v>1045</v>
      </c>
    </row>
    <row r="1119" spans="8:281" s="9" customFormat="1" ht="14.4" x14ac:dyDescent="0.3">
      <c r="H1119" s="10"/>
      <c r="J1119" s="10"/>
      <c r="JR1119" s="9" t="s">
        <v>1134</v>
      </c>
      <c r="JS1119" s="9" t="s">
        <v>1656</v>
      </c>
      <c r="JT1119" s="9" t="s">
        <v>315</v>
      </c>
      <c r="JU1119" s="9" t="s">
        <v>1375</v>
      </c>
    </row>
    <row r="1120" spans="8:281" s="9" customFormat="1" ht="14.4" x14ac:dyDescent="0.3">
      <c r="H1120" s="10"/>
      <c r="J1120" s="10"/>
      <c r="JR1120" s="9" t="s">
        <v>1093</v>
      </c>
      <c r="JS1120" s="9" t="s">
        <v>38</v>
      </c>
      <c r="JT1120" s="9" t="s">
        <v>68</v>
      </c>
      <c r="JU1120" s="9" t="s">
        <v>1407</v>
      </c>
    </row>
    <row r="1121" spans="8:281" s="9" customFormat="1" ht="14.4" x14ac:dyDescent="0.3">
      <c r="H1121" s="10"/>
      <c r="J1121" s="10"/>
      <c r="JR1121" s="9" t="s">
        <v>957</v>
      </c>
      <c r="JS1121" s="9" t="s">
        <v>39</v>
      </c>
      <c r="JT1121" s="9" t="s">
        <v>1365</v>
      </c>
      <c r="JU1121" s="9" t="s">
        <v>1366</v>
      </c>
    </row>
    <row r="1122" spans="8:281" s="9" customFormat="1" ht="14.4" x14ac:dyDescent="0.3">
      <c r="H1122" s="10"/>
      <c r="J1122" s="10"/>
      <c r="JR1122" s="9" t="s">
        <v>1092</v>
      </c>
      <c r="JS1122" s="9" t="s">
        <v>1385</v>
      </c>
      <c r="JT1122" s="9" t="s">
        <v>1716</v>
      </c>
      <c r="JU1122" s="9" t="s">
        <v>1729</v>
      </c>
    </row>
    <row r="1123" spans="8:281" s="9" customFormat="1" ht="14.4" x14ac:dyDescent="0.3">
      <c r="H1123" s="10"/>
      <c r="J1123" s="10"/>
      <c r="JR1123" s="9" t="s">
        <v>1697</v>
      </c>
      <c r="JS1123" s="9" t="s">
        <v>38</v>
      </c>
      <c r="JT1123" s="9" t="s">
        <v>1636</v>
      </c>
      <c r="JU1123" s="9" t="s">
        <v>1637</v>
      </c>
    </row>
    <row r="1124" spans="8:281" s="9" customFormat="1" ht="14.4" x14ac:dyDescent="0.3">
      <c r="H1124" s="10"/>
      <c r="J1124" s="10"/>
      <c r="JR1124" s="9" t="s">
        <v>1640</v>
      </c>
      <c r="JS1124" s="9" t="s">
        <v>38</v>
      </c>
      <c r="JT1124" s="9" t="s">
        <v>80</v>
      </c>
      <c r="JU1124" s="9" t="s">
        <v>1714</v>
      </c>
    </row>
    <row r="1125" spans="8:281" s="9" customFormat="1" ht="14.4" x14ac:dyDescent="0.3">
      <c r="H1125" s="10"/>
      <c r="J1125" s="10"/>
      <c r="JR1125" s="9" t="s">
        <v>615</v>
      </c>
      <c r="JS1125" s="9" t="s">
        <v>36</v>
      </c>
      <c r="JT1125" s="9" t="s">
        <v>1700</v>
      </c>
      <c r="JU1125" s="9" t="s">
        <v>1753</v>
      </c>
    </row>
    <row r="1126" spans="8:281" s="9" customFormat="1" ht="14.4" x14ac:dyDescent="0.3">
      <c r="H1126" s="10"/>
      <c r="J1126" s="10"/>
      <c r="JR1126" s="9" t="s">
        <v>810</v>
      </c>
      <c r="JS1126" s="9" t="s">
        <v>39</v>
      </c>
      <c r="JT1126" s="9" t="s">
        <v>66</v>
      </c>
      <c r="JU1126" s="9" t="s">
        <v>1428</v>
      </c>
    </row>
    <row r="1127" spans="8:281" s="9" customFormat="1" ht="14.4" x14ac:dyDescent="0.3">
      <c r="H1127" s="10"/>
      <c r="J1127" s="10"/>
      <c r="JR1127" s="9" t="s">
        <v>1196</v>
      </c>
      <c r="JS1127" s="9" t="s">
        <v>39</v>
      </c>
      <c r="JT1127" s="9" t="s">
        <v>72</v>
      </c>
      <c r="JU1127" s="9" t="s">
        <v>1735</v>
      </c>
    </row>
    <row r="1128" spans="8:281" s="9" customFormat="1" ht="14.4" x14ac:dyDescent="0.3">
      <c r="H1128" s="10"/>
      <c r="J1128" s="10"/>
      <c r="JR1128" s="9" t="s">
        <v>1224</v>
      </c>
      <c r="JS1128" s="9" t="s">
        <v>39</v>
      </c>
      <c r="JT1128" s="9" t="s">
        <v>72</v>
      </c>
      <c r="JU1128" s="9" t="s">
        <v>1735</v>
      </c>
    </row>
    <row r="1129" spans="8:281" s="9" customFormat="1" ht="14.4" x14ac:dyDescent="0.3">
      <c r="H1129" s="10"/>
      <c r="J1129" s="10"/>
      <c r="JR1129" s="9" t="s">
        <v>1288</v>
      </c>
      <c r="JS1129" s="9" t="s">
        <v>38</v>
      </c>
      <c r="JT1129" s="9" t="s">
        <v>1180</v>
      </c>
      <c r="JU1129" s="9" t="s">
        <v>1421</v>
      </c>
    </row>
    <row r="1130" spans="8:281" s="9" customFormat="1" ht="14.4" x14ac:dyDescent="0.3">
      <c r="H1130" s="10"/>
      <c r="J1130" s="10"/>
      <c r="JR1130" s="9" t="s">
        <v>1296</v>
      </c>
      <c r="JS1130" s="9" t="s">
        <v>38</v>
      </c>
      <c r="JT1130" s="9" t="s">
        <v>1180</v>
      </c>
      <c r="JU1130" s="9" t="s">
        <v>1421</v>
      </c>
    </row>
    <row r="1131" spans="8:281" s="9" customFormat="1" ht="14.4" x14ac:dyDescent="0.3">
      <c r="H1131" s="10"/>
      <c r="J1131" s="10"/>
      <c r="JR1131" s="9" t="s">
        <v>1306</v>
      </c>
      <c r="JS1131" s="9" t="s">
        <v>38</v>
      </c>
      <c r="JT1131" s="9" t="s">
        <v>1180</v>
      </c>
      <c r="JU1131" s="9" t="s">
        <v>1421</v>
      </c>
    </row>
    <row r="1132" spans="8:281" s="9" customFormat="1" ht="14.4" x14ac:dyDescent="0.3">
      <c r="H1132" s="10"/>
      <c r="J1132" s="10"/>
      <c r="JR1132" s="9" t="s">
        <v>1624</v>
      </c>
      <c r="JS1132" s="9" t="s">
        <v>39</v>
      </c>
      <c r="JT1132" s="9" t="s">
        <v>58</v>
      </c>
      <c r="JU1132" s="9" t="s">
        <v>202</v>
      </c>
    </row>
    <row r="1133" spans="8:281" s="9" customFormat="1" ht="14.4" x14ac:dyDescent="0.3">
      <c r="H1133" s="10"/>
      <c r="J1133" s="10"/>
      <c r="JR1133" s="9" t="s">
        <v>924</v>
      </c>
      <c r="JS1133" s="9" t="s">
        <v>1385</v>
      </c>
      <c r="JT1133" s="9" t="s">
        <v>85</v>
      </c>
      <c r="JU1133" s="9" t="s">
        <v>1734</v>
      </c>
    </row>
    <row r="1134" spans="8:281" s="9" customFormat="1" ht="14.4" x14ac:dyDescent="0.3">
      <c r="H1134" s="10"/>
      <c r="J1134" s="10"/>
      <c r="JR1134" s="9" t="s">
        <v>1006</v>
      </c>
      <c r="JS1134" s="9" t="s">
        <v>1385</v>
      </c>
      <c r="JT1134" s="9" t="s">
        <v>85</v>
      </c>
      <c r="JU1134" s="9" t="s">
        <v>1734</v>
      </c>
    </row>
    <row r="1135" spans="8:281" s="9" customFormat="1" ht="14.4" x14ac:dyDescent="0.3">
      <c r="H1135" s="10"/>
      <c r="J1135" s="10"/>
      <c r="JR1135" s="9" t="s">
        <v>1216</v>
      </c>
      <c r="JS1135" s="9" t="s">
        <v>38</v>
      </c>
      <c r="JT1135" s="9" t="s">
        <v>888</v>
      </c>
      <c r="JU1135" s="9" t="s">
        <v>100</v>
      </c>
    </row>
    <row r="1136" spans="8:281" s="9" customFormat="1" ht="14.4" x14ac:dyDescent="0.3">
      <c r="H1136" s="10"/>
      <c r="J1136" s="10"/>
      <c r="JR1136" s="9" t="s">
        <v>616</v>
      </c>
      <c r="JS1136" s="9" t="s">
        <v>39</v>
      </c>
      <c r="JT1136" s="9" t="s">
        <v>72</v>
      </c>
      <c r="JU1136" s="9" t="s">
        <v>1732</v>
      </c>
    </row>
    <row r="1137" spans="8:281" s="9" customFormat="1" ht="14.4" x14ac:dyDescent="0.3">
      <c r="H1137" s="10"/>
      <c r="J1137" s="10"/>
      <c r="JR1137" s="9" t="s">
        <v>1242</v>
      </c>
      <c r="JS1137" s="9" t="s">
        <v>38</v>
      </c>
      <c r="JT1137" s="9" t="s">
        <v>80</v>
      </c>
      <c r="JU1137" s="9" t="s">
        <v>1714</v>
      </c>
    </row>
    <row r="1138" spans="8:281" s="9" customFormat="1" ht="14.4" x14ac:dyDescent="0.3">
      <c r="H1138" s="10"/>
      <c r="J1138" s="10"/>
      <c r="JR1138" s="9" t="s">
        <v>1548</v>
      </c>
      <c r="JS1138" s="9" t="s">
        <v>39</v>
      </c>
      <c r="JT1138" s="9" t="s">
        <v>1343</v>
      </c>
      <c r="JU1138" s="9" t="s">
        <v>1410</v>
      </c>
    </row>
    <row r="1139" spans="8:281" s="9" customFormat="1" ht="14.4" x14ac:dyDescent="0.3">
      <c r="H1139" s="10"/>
      <c r="J1139" s="10"/>
      <c r="JR1139" s="9" t="s">
        <v>760</v>
      </c>
      <c r="JS1139" s="9" t="s">
        <v>39</v>
      </c>
      <c r="JT1139" s="9" t="s">
        <v>72</v>
      </c>
      <c r="JU1139" s="9" t="s">
        <v>1732</v>
      </c>
    </row>
    <row r="1140" spans="8:281" s="9" customFormat="1" ht="14.4" x14ac:dyDescent="0.3">
      <c r="H1140" s="10"/>
      <c r="J1140" s="10"/>
      <c r="JR1140" s="9" t="s">
        <v>1005</v>
      </c>
      <c r="JS1140" s="9" t="s">
        <v>39</v>
      </c>
      <c r="JT1140" s="9" t="s">
        <v>1408</v>
      </c>
      <c r="JU1140" s="9" t="s">
        <v>1424</v>
      </c>
    </row>
    <row r="1141" spans="8:281" s="9" customFormat="1" ht="14.4" x14ac:dyDescent="0.3">
      <c r="H1141" s="10"/>
      <c r="J1141" s="10"/>
      <c r="JR1141" s="9" t="s">
        <v>873</v>
      </c>
      <c r="JS1141" s="9" t="s">
        <v>39</v>
      </c>
      <c r="JT1141" s="9" t="s">
        <v>72</v>
      </c>
      <c r="JU1141" s="9" t="s">
        <v>1732</v>
      </c>
    </row>
    <row r="1142" spans="8:281" s="9" customFormat="1" ht="14.4" x14ac:dyDescent="0.3">
      <c r="H1142" s="10"/>
      <c r="J1142" s="10"/>
      <c r="JR1142" s="9" t="s">
        <v>1010</v>
      </c>
      <c r="JS1142" s="9" t="s">
        <v>38</v>
      </c>
      <c r="JT1142" s="9" t="s">
        <v>1676</v>
      </c>
      <c r="JU1142" s="9" t="s">
        <v>1711</v>
      </c>
    </row>
    <row r="1143" spans="8:281" s="9" customFormat="1" ht="14.4" x14ac:dyDescent="0.3">
      <c r="H1143" s="10"/>
      <c r="J1143" s="10"/>
      <c r="JR1143" s="9" t="s">
        <v>554</v>
      </c>
      <c r="JS1143" s="9" t="s">
        <v>38</v>
      </c>
      <c r="JT1143" s="9" t="s">
        <v>1676</v>
      </c>
      <c r="JU1143" s="9" t="s">
        <v>1423</v>
      </c>
    </row>
    <row r="1144" spans="8:281" s="9" customFormat="1" ht="14.4" x14ac:dyDescent="0.3">
      <c r="H1144" s="10"/>
      <c r="J1144" s="10"/>
      <c r="JR1144" s="9" t="s">
        <v>1669</v>
      </c>
      <c r="JS1144" s="9" t="s">
        <v>39</v>
      </c>
      <c r="JT1144" s="9" t="s">
        <v>58</v>
      </c>
      <c r="JU1144" s="9" t="s">
        <v>1045</v>
      </c>
    </row>
    <row r="1145" spans="8:281" s="9" customFormat="1" ht="14.4" x14ac:dyDescent="0.3">
      <c r="H1145" s="10"/>
      <c r="J1145" s="10"/>
      <c r="JR1145" s="9" t="s">
        <v>920</v>
      </c>
      <c r="JS1145" s="9" t="s">
        <v>38</v>
      </c>
      <c r="JT1145" s="9" t="s">
        <v>55</v>
      </c>
      <c r="JU1145" s="9" t="s">
        <v>1398</v>
      </c>
    </row>
    <row r="1146" spans="8:281" s="9" customFormat="1" ht="14.4" x14ac:dyDescent="0.3">
      <c r="H1146" s="10"/>
      <c r="J1146" s="10"/>
      <c r="JR1146" s="9" t="s">
        <v>874</v>
      </c>
      <c r="JS1146" s="9" t="s">
        <v>38</v>
      </c>
      <c r="JT1146" s="9" t="s">
        <v>888</v>
      </c>
      <c r="JU1146" s="9" t="s">
        <v>1685</v>
      </c>
    </row>
    <row r="1147" spans="8:281" s="9" customFormat="1" ht="14.4" x14ac:dyDescent="0.3">
      <c r="H1147" s="10"/>
      <c r="J1147" s="10"/>
      <c r="JR1147" s="9" t="s">
        <v>1592</v>
      </c>
      <c r="JS1147" s="9" t="s">
        <v>39</v>
      </c>
      <c r="JT1147" s="9" t="s">
        <v>66</v>
      </c>
      <c r="JU1147" s="9" t="s">
        <v>1354</v>
      </c>
    </row>
    <row r="1148" spans="8:281" s="9" customFormat="1" ht="14.4" x14ac:dyDescent="0.3">
      <c r="H1148" s="10"/>
      <c r="J1148" s="10"/>
      <c r="JR1148" s="9" t="s">
        <v>1256</v>
      </c>
      <c r="JS1148" s="9" t="s">
        <v>38</v>
      </c>
      <c r="JT1148" s="9" t="s">
        <v>68</v>
      </c>
      <c r="JU1148" s="9" t="s">
        <v>1683</v>
      </c>
    </row>
    <row r="1149" spans="8:281" s="9" customFormat="1" ht="14.4" x14ac:dyDescent="0.3">
      <c r="H1149" s="10"/>
      <c r="J1149" s="10"/>
      <c r="JR1149" s="9" t="s">
        <v>827</v>
      </c>
      <c r="JS1149" s="9" t="s">
        <v>38</v>
      </c>
      <c r="JT1149" s="9" t="s">
        <v>1676</v>
      </c>
      <c r="JU1149" s="9" t="s">
        <v>1430</v>
      </c>
    </row>
    <row r="1150" spans="8:281" s="9" customFormat="1" ht="14.4" x14ac:dyDescent="0.3">
      <c r="H1150" s="10"/>
      <c r="J1150" s="10"/>
      <c r="JR1150" s="9" t="s">
        <v>1189</v>
      </c>
      <c r="JS1150" s="9" t="s">
        <v>39</v>
      </c>
      <c r="JT1150" s="9" t="s">
        <v>66</v>
      </c>
      <c r="JU1150" s="9" t="s">
        <v>1715</v>
      </c>
    </row>
    <row r="1151" spans="8:281" s="9" customFormat="1" ht="14.4" x14ac:dyDescent="0.3">
      <c r="H1151" s="10"/>
      <c r="J1151" s="10"/>
      <c r="JR1151" s="9" t="s">
        <v>1120</v>
      </c>
      <c r="JS1151" s="9" t="s">
        <v>39</v>
      </c>
      <c r="JT1151" s="9" t="s">
        <v>1365</v>
      </c>
      <c r="JU1151" s="9" t="s">
        <v>1412</v>
      </c>
    </row>
    <row r="1152" spans="8:281" s="9" customFormat="1" ht="14.4" x14ac:dyDescent="0.3">
      <c r="H1152" s="10"/>
      <c r="J1152" s="10"/>
      <c r="JR1152" s="9" t="s">
        <v>987</v>
      </c>
      <c r="JS1152" s="9" t="s">
        <v>39</v>
      </c>
      <c r="JT1152" s="9" t="s">
        <v>72</v>
      </c>
      <c r="JU1152" s="9" t="s">
        <v>99</v>
      </c>
    </row>
    <row r="1153" spans="8:281" s="9" customFormat="1" ht="14.4" x14ac:dyDescent="0.3">
      <c r="H1153" s="10"/>
      <c r="J1153" s="10"/>
      <c r="JR1153" s="9" t="s">
        <v>1292</v>
      </c>
      <c r="JS1153" s="9" t="s">
        <v>39</v>
      </c>
      <c r="JT1153" s="9" t="s">
        <v>1365</v>
      </c>
      <c r="JU1153" s="9" t="s">
        <v>1405</v>
      </c>
    </row>
    <row r="1154" spans="8:281" s="9" customFormat="1" ht="14.4" x14ac:dyDescent="0.3">
      <c r="H1154" s="10"/>
      <c r="J1154" s="10"/>
      <c r="JR1154" s="9" t="s">
        <v>1362</v>
      </c>
      <c r="JS1154" s="9" t="s">
        <v>38</v>
      </c>
      <c r="JT1154" s="9" t="s">
        <v>1636</v>
      </c>
      <c r="JU1154" s="9" t="s">
        <v>1637</v>
      </c>
    </row>
    <row r="1155" spans="8:281" s="9" customFormat="1" ht="14.4" x14ac:dyDescent="0.3">
      <c r="H1155" s="10"/>
      <c r="J1155" s="10"/>
      <c r="JR1155" s="9" t="s">
        <v>673</v>
      </c>
      <c r="JS1155" s="9" t="s">
        <v>1385</v>
      </c>
      <c r="JT1155" s="9" t="s">
        <v>85</v>
      </c>
      <c r="JU1155" s="9" t="s">
        <v>1748</v>
      </c>
    </row>
    <row r="1156" spans="8:281" s="9" customFormat="1" ht="14.4" x14ac:dyDescent="0.3">
      <c r="H1156" s="10"/>
      <c r="J1156" s="10"/>
      <c r="JR1156" s="9" t="s">
        <v>1176</v>
      </c>
      <c r="JS1156" s="9" t="s">
        <v>38</v>
      </c>
      <c r="JT1156" s="9" t="s">
        <v>888</v>
      </c>
      <c r="JU1156" s="9" t="s">
        <v>284</v>
      </c>
    </row>
    <row r="1157" spans="8:281" s="9" customFormat="1" ht="14.4" x14ac:dyDescent="0.3">
      <c r="H1157" s="10"/>
      <c r="J1157" s="10"/>
      <c r="JR1157" s="9" t="s">
        <v>1557</v>
      </c>
      <c r="JS1157" s="9" t="s">
        <v>38</v>
      </c>
      <c r="JT1157" s="9" t="s">
        <v>1636</v>
      </c>
      <c r="JU1157" s="9" t="s">
        <v>1418</v>
      </c>
    </row>
    <row r="1158" spans="8:281" s="9" customFormat="1" ht="14.4" x14ac:dyDescent="0.3">
      <c r="H1158" s="10"/>
      <c r="J1158" s="10"/>
      <c r="JR1158" s="9" t="s">
        <v>1139</v>
      </c>
      <c r="JS1158" s="9" t="s">
        <v>1385</v>
      </c>
      <c r="JT1158" s="9" t="s">
        <v>1716</v>
      </c>
      <c r="JU1158" s="9" t="s">
        <v>1729</v>
      </c>
    </row>
    <row r="1159" spans="8:281" s="9" customFormat="1" ht="14.4" x14ac:dyDescent="0.3">
      <c r="H1159" s="10"/>
      <c r="J1159" s="10"/>
      <c r="JR1159" s="9" t="s">
        <v>281</v>
      </c>
      <c r="JS1159" s="9" t="s">
        <v>39</v>
      </c>
      <c r="JT1159" s="9" t="s">
        <v>58</v>
      </c>
      <c r="JU1159" s="9" t="s">
        <v>281</v>
      </c>
    </row>
    <row r="1160" spans="8:281" s="9" customFormat="1" ht="14.4" x14ac:dyDescent="0.3">
      <c r="H1160" s="10"/>
      <c r="J1160" s="10"/>
      <c r="JR1160" s="9" t="s">
        <v>1011</v>
      </c>
      <c r="JS1160" s="9" t="s">
        <v>39</v>
      </c>
      <c r="JT1160" s="9" t="s">
        <v>1365</v>
      </c>
      <c r="JU1160" s="9" t="s">
        <v>1427</v>
      </c>
    </row>
    <row r="1161" spans="8:281" s="9" customFormat="1" ht="14.4" x14ac:dyDescent="0.3">
      <c r="H1161" s="10"/>
      <c r="J1161" s="10"/>
      <c r="JR1161" s="9" t="s">
        <v>1363</v>
      </c>
      <c r="JS1161" s="9" t="s">
        <v>38</v>
      </c>
      <c r="JT1161" s="9" t="s">
        <v>1636</v>
      </c>
      <c r="JU1161" s="9" t="s">
        <v>1637</v>
      </c>
    </row>
    <row r="1162" spans="8:281" s="9" customFormat="1" ht="14.4" x14ac:dyDescent="0.3">
      <c r="H1162" s="10"/>
      <c r="J1162" s="10"/>
      <c r="JR1162" s="9" t="s">
        <v>1050</v>
      </c>
      <c r="JS1162" s="9" t="s">
        <v>38</v>
      </c>
      <c r="JT1162" s="9" t="s">
        <v>1273</v>
      </c>
      <c r="JU1162" s="9" t="s">
        <v>1712</v>
      </c>
    </row>
    <row r="1163" spans="8:281" s="9" customFormat="1" ht="14.4" x14ac:dyDescent="0.3">
      <c r="H1163" s="10"/>
      <c r="J1163" s="10"/>
      <c r="JR1163" s="9" t="s">
        <v>1338</v>
      </c>
      <c r="JS1163" s="9" t="s">
        <v>38</v>
      </c>
      <c r="JT1163" s="9" t="s">
        <v>1180</v>
      </c>
      <c r="JU1163" s="9" t="s">
        <v>1368</v>
      </c>
    </row>
    <row r="1164" spans="8:281" s="9" customFormat="1" ht="14.4" x14ac:dyDescent="0.3">
      <c r="H1164" s="10"/>
      <c r="J1164" s="10"/>
      <c r="JR1164" s="9" t="s">
        <v>1664</v>
      </c>
      <c r="JS1164" s="9" t="s">
        <v>38</v>
      </c>
      <c r="JT1164" s="9" t="s">
        <v>1676</v>
      </c>
      <c r="JU1164" s="9" t="s">
        <v>1727</v>
      </c>
    </row>
    <row r="1165" spans="8:281" s="9" customFormat="1" ht="14.4" x14ac:dyDescent="0.3">
      <c r="H1165" s="10"/>
      <c r="J1165" s="10"/>
      <c r="JR1165" s="9" t="s">
        <v>1678</v>
      </c>
      <c r="JS1165" s="9" t="s">
        <v>1656</v>
      </c>
      <c r="JT1165" s="9" t="s">
        <v>1657</v>
      </c>
      <c r="JU1165" s="9" t="s">
        <v>1745</v>
      </c>
    </row>
    <row r="1166" spans="8:281" s="9" customFormat="1" ht="14.4" x14ac:dyDescent="0.3">
      <c r="H1166" s="10"/>
      <c r="J1166" s="10"/>
      <c r="JR1166" s="9" t="s">
        <v>1198</v>
      </c>
      <c r="JS1166" s="9" t="s">
        <v>1385</v>
      </c>
      <c r="JT1166" s="9" t="s">
        <v>85</v>
      </c>
      <c r="JU1166" s="9" t="s">
        <v>1722</v>
      </c>
    </row>
    <row r="1167" spans="8:281" s="9" customFormat="1" ht="14.4" x14ac:dyDescent="0.3">
      <c r="H1167" s="10"/>
      <c r="J1167" s="10"/>
      <c r="JR1167" s="9" t="s">
        <v>875</v>
      </c>
      <c r="JS1167" s="9" t="s">
        <v>1385</v>
      </c>
      <c r="JT1167" s="9" t="s">
        <v>85</v>
      </c>
      <c r="JU1167" s="9" t="s">
        <v>1750</v>
      </c>
    </row>
    <row r="1168" spans="8:281" s="9" customFormat="1" ht="14.4" x14ac:dyDescent="0.3">
      <c r="H1168" s="10"/>
      <c r="J1168" s="10"/>
      <c r="JR1168" s="9" t="s">
        <v>1675</v>
      </c>
      <c r="JS1168" s="9" t="s">
        <v>38</v>
      </c>
      <c r="JT1168" s="9" t="s">
        <v>1180</v>
      </c>
      <c r="JU1168" s="9" t="s">
        <v>1421</v>
      </c>
    </row>
    <row r="1169" spans="8:281" s="9" customFormat="1" ht="14.4" x14ac:dyDescent="0.3">
      <c r="H1169" s="10"/>
      <c r="J1169" s="10"/>
      <c r="JR1169" s="9" t="s">
        <v>1276</v>
      </c>
      <c r="JS1169" s="9" t="s">
        <v>38</v>
      </c>
      <c r="JT1169" s="9" t="s">
        <v>68</v>
      </c>
      <c r="JU1169" s="9" t="s">
        <v>1683</v>
      </c>
    </row>
    <row r="1170" spans="8:281" s="9" customFormat="1" ht="14.4" x14ac:dyDescent="0.3">
      <c r="H1170" s="10"/>
      <c r="J1170" s="10"/>
      <c r="JR1170" s="9" t="s">
        <v>1208</v>
      </c>
      <c r="JS1170" s="9" t="s">
        <v>38</v>
      </c>
      <c r="JT1170" s="9" t="s">
        <v>888</v>
      </c>
      <c r="JU1170" s="9" t="s">
        <v>284</v>
      </c>
    </row>
    <row r="1171" spans="8:281" s="9" customFormat="1" ht="14.4" x14ac:dyDescent="0.3">
      <c r="H1171" s="10"/>
      <c r="J1171" s="10"/>
      <c r="JR1171" s="9" t="s">
        <v>1008</v>
      </c>
      <c r="JS1171" s="9" t="s">
        <v>38</v>
      </c>
      <c r="JT1171" s="9" t="s">
        <v>888</v>
      </c>
      <c r="JU1171" s="9" t="s">
        <v>174</v>
      </c>
    </row>
    <row r="1172" spans="8:281" s="9" customFormat="1" ht="14.4" x14ac:dyDescent="0.3">
      <c r="H1172" s="10"/>
      <c r="J1172" s="10"/>
      <c r="JR1172" s="9" t="s">
        <v>1173</v>
      </c>
      <c r="JS1172" s="9" t="s">
        <v>1656</v>
      </c>
      <c r="JT1172" s="9" t="s">
        <v>315</v>
      </c>
      <c r="JU1172" s="9" t="s">
        <v>1375</v>
      </c>
    </row>
    <row r="1173" spans="8:281" s="9" customFormat="1" ht="14.4" x14ac:dyDescent="0.3">
      <c r="H1173" s="10"/>
      <c r="J1173" s="10"/>
      <c r="JR1173" s="9" t="s">
        <v>1253</v>
      </c>
      <c r="JS1173" s="9" t="s">
        <v>36</v>
      </c>
      <c r="JT1173" s="9" t="s">
        <v>52</v>
      </c>
      <c r="JU1173" s="9" t="s">
        <v>276</v>
      </c>
    </row>
    <row r="1174" spans="8:281" s="9" customFormat="1" ht="14.4" x14ac:dyDescent="0.3">
      <c r="H1174" s="10"/>
      <c r="J1174" s="10"/>
      <c r="JR1174" s="9" t="s">
        <v>1193</v>
      </c>
      <c r="JS1174" s="9" t="s">
        <v>38</v>
      </c>
      <c r="JT1174" s="9" t="s">
        <v>1572</v>
      </c>
      <c r="JU1174" s="9" t="s">
        <v>977</v>
      </c>
    </row>
    <row r="1175" spans="8:281" s="9" customFormat="1" ht="14.4" x14ac:dyDescent="0.3">
      <c r="H1175" s="10"/>
      <c r="J1175" s="10"/>
      <c r="JR1175" s="9" t="s">
        <v>1541</v>
      </c>
      <c r="JS1175" s="9" t="s">
        <v>38</v>
      </c>
      <c r="JT1175" s="9" t="s">
        <v>1572</v>
      </c>
      <c r="JU1175" s="9" t="s">
        <v>1754</v>
      </c>
    </row>
    <row r="1176" spans="8:281" s="9" customFormat="1" ht="14.4" x14ac:dyDescent="0.3">
      <c r="H1176" s="10"/>
      <c r="J1176" s="10"/>
      <c r="JR1176" s="9" t="s">
        <v>1612</v>
      </c>
      <c r="JS1176" s="9" t="s">
        <v>36</v>
      </c>
      <c r="JT1176" s="9" t="s">
        <v>1379</v>
      </c>
      <c r="JU1176" s="9" t="s">
        <v>1728</v>
      </c>
    </row>
    <row r="1177" spans="8:281" s="9" customFormat="1" ht="14.4" x14ac:dyDescent="0.3">
      <c r="H1177" s="10"/>
      <c r="J1177" s="10"/>
      <c r="JR1177" s="9" t="s">
        <v>1245</v>
      </c>
      <c r="JS1177" s="9" t="s">
        <v>39</v>
      </c>
      <c r="JT1177" s="9" t="s">
        <v>72</v>
      </c>
      <c r="JU1177" s="9" t="s">
        <v>1735</v>
      </c>
    </row>
    <row r="1178" spans="8:281" s="9" customFormat="1" ht="14.4" x14ac:dyDescent="0.3">
      <c r="H1178" s="10"/>
      <c r="J1178" s="10"/>
      <c r="JR1178" s="9" t="s">
        <v>1319</v>
      </c>
      <c r="JS1178" s="9" t="s">
        <v>38</v>
      </c>
      <c r="JT1178" s="9" t="s">
        <v>1180</v>
      </c>
      <c r="JU1178" s="9" t="s">
        <v>1421</v>
      </c>
    </row>
    <row r="1179" spans="8:281" s="9" customFormat="1" ht="14.4" x14ac:dyDescent="0.3">
      <c r="H1179" s="10"/>
      <c r="J1179" s="10"/>
      <c r="JR1179" s="9" t="s">
        <v>661</v>
      </c>
      <c r="JS1179" s="9" t="s">
        <v>36</v>
      </c>
      <c r="JT1179" s="9" t="s">
        <v>1393</v>
      </c>
      <c r="JU1179" s="9" t="s">
        <v>1736</v>
      </c>
    </row>
    <row r="1180" spans="8:281" s="9" customFormat="1" ht="14.4" x14ac:dyDescent="0.3">
      <c r="H1180" s="10"/>
      <c r="J1180" s="10"/>
      <c r="JR1180" s="9" t="s">
        <v>1670</v>
      </c>
      <c r="JS1180" s="9" t="s">
        <v>39</v>
      </c>
      <c r="JT1180" s="9" t="s">
        <v>1348</v>
      </c>
      <c r="JU1180" s="9" t="s">
        <v>1369</v>
      </c>
    </row>
    <row r="1181" spans="8:281" s="9" customFormat="1" ht="14.4" x14ac:dyDescent="0.3">
      <c r="H1181" s="10"/>
      <c r="J1181" s="10"/>
      <c r="JR1181" s="9" t="s">
        <v>1123</v>
      </c>
      <c r="JS1181" s="9" t="s">
        <v>38</v>
      </c>
      <c r="JT1181" s="9" t="s">
        <v>55</v>
      </c>
      <c r="JU1181" s="9" t="s">
        <v>1701</v>
      </c>
    </row>
    <row r="1182" spans="8:281" s="9" customFormat="1" ht="14.4" x14ac:dyDescent="0.3">
      <c r="H1182" s="10"/>
      <c r="J1182" s="10"/>
      <c r="JR1182" s="9" t="s">
        <v>1260</v>
      </c>
      <c r="JS1182" s="9" t="s">
        <v>38</v>
      </c>
      <c r="JT1182" s="9" t="s">
        <v>80</v>
      </c>
      <c r="JU1182" s="9" t="s">
        <v>1714</v>
      </c>
    </row>
    <row r="1183" spans="8:281" s="9" customFormat="1" ht="14.4" x14ac:dyDescent="0.3">
      <c r="H1183" s="10"/>
      <c r="J1183" s="10"/>
      <c r="JR1183" s="9" t="s">
        <v>1205</v>
      </c>
      <c r="JS1183" s="9" t="s">
        <v>1656</v>
      </c>
      <c r="JT1183" s="9" t="s">
        <v>315</v>
      </c>
      <c r="JU1183" s="9" t="s">
        <v>1375</v>
      </c>
    </row>
    <row r="1184" spans="8:281" s="9" customFormat="1" ht="14.4" x14ac:dyDescent="0.3">
      <c r="H1184" s="10"/>
      <c r="J1184" s="10"/>
      <c r="JR1184" s="9" t="s">
        <v>1696</v>
      </c>
      <c r="JS1184" s="9" t="s">
        <v>38</v>
      </c>
      <c r="JT1184" s="9" t="s">
        <v>1180</v>
      </c>
      <c r="JU1184" s="9" t="s">
        <v>1373</v>
      </c>
    </row>
    <row r="1185" spans="8:281" s="9" customFormat="1" ht="14.4" x14ac:dyDescent="0.3">
      <c r="H1185" s="10"/>
      <c r="J1185" s="10"/>
      <c r="JR1185" s="9" t="s">
        <v>1467</v>
      </c>
      <c r="JS1185" s="9" t="s">
        <v>38</v>
      </c>
      <c r="JT1185" s="9" t="s">
        <v>1636</v>
      </c>
      <c r="JU1185" s="9" t="s">
        <v>1467</v>
      </c>
    </row>
    <row r="1186" spans="8:281" s="9" customFormat="1" ht="14.4" x14ac:dyDescent="0.3">
      <c r="H1186" s="10"/>
      <c r="J1186" s="10"/>
      <c r="JR1186" s="9" t="s">
        <v>1608</v>
      </c>
      <c r="JS1186" s="9" t="s">
        <v>38</v>
      </c>
      <c r="JT1186" s="9" t="s">
        <v>80</v>
      </c>
      <c r="JU1186" s="9" t="s">
        <v>1390</v>
      </c>
    </row>
    <row r="1187" spans="8:281" s="9" customFormat="1" ht="14.4" x14ac:dyDescent="0.3">
      <c r="H1187" s="10"/>
      <c r="J1187" s="10"/>
      <c r="JR1187" s="9" t="s">
        <v>1061</v>
      </c>
      <c r="JS1187" s="9" t="s">
        <v>39</v>
      </c>
      <c r="JT1187" s="9" t="s">
        <v>1408</v>
      </c>
      <c r="JU1187" s="9" t="s">
        <v>1424</v>
      </c>
    </row>
    <row r="1188" spans="8:281" s="9" customFormat="1" ht="14.4" x14ac:dyDescent="0.3">
      <c r="H1188" s="10"/>
      <c r="J1188" s="10"/>
      <c r="JR1188" s="9" t="s">
        <v>1263</v>
      </c>
      <c r="JS1188" s="9" t="s">
        <v>39</v>
      </c>
      <c r="JT1188" s="9" t="s">
        <v>72</v>
      </c>
      <c r="JU1188" s="9" t="s">
        <v>1735</v>
      </c>
    </row>
    <row r="1189" spans="8:281" s="9" customFormat="1" ht="14.4" x14ac:dyDescent="0.3">
      <c r="H1189" s="10"/>
      <c r="J1189" s="10"/>
      <c r="JR1189" s="9" t="s">
        <v>1281</v>
      </c>
      <c r="JS1189" s="9" t="s">
        <v>38</v>
      </c>
      <c r="JT1189" s="9" t="s">
        <v>80</v>
      </c>
      <c r="JU1189" s="9" t="s">
        <v>1714</v>
      </c>
    </row>
    <row r="1190" spans="8:281" s="9" customFormat="1" ht="14.4" x14ac:dyDescent="0.3">
      <c r="H1190" s="10"/>
      <c r="J1190" s="10"/>
      <c r="JR1190" s="9" t="s">
        <v>1643</v>
      </c>
      <c r="JS1190" s="9" t="s">
        <v>38</v>
      </c>
      <c r="JT1190" s="9" t="s">
        <v>55</v>
      </c>
      <c r="JU1190" s="9" t="s">
        <v>1737</v>
      </c>
    </row>
    <row r="1191" spans="8:281" s="9" customFormat="1" ht="14.4" x14ac:dyDescent="0.3">
      <c r="H1191" s="10"/>
      <c r="J1191" s="10"/>
      <c r="JR1191" s="9" t="s">
        <v>1249</v>
      </c>
      <c r="JS1191" s="9" t="s">
        <v>1656</v>
      </c>
      <c r="JT1191" s="9" t="s">
        <v>1657</v>
      </c>
      <c r="JU1191" s="9" t="s">
        <v>1703</v>
      </c>
    </row>
    <row r="1192" spans="8:281" s="9" customFormat="1" ht="14.4" x14ac:dyDescent="0.3">
      <c r="H1192" s="10"/>
      <c r="J1192" s="10"/>
      <c r="JR1192" s="9" t="s">
        <v>1065</v>
      </c>
      <c r="JS1192" s="9" t="s">
        <v>38</v>
      </c>
      <c r="JT1192" s="9" t="s">
        <v>1572</v>
      </c>
      <c r="JU1192" s="9" t="s">
        <v>1404</v>
      </c>
    </row>
    <row r="1193" spans="8:281" s="9" customFormat="1" ht="14.4" x14ac:dyDescent="0.3">
      <c r="H1193" s="10"/>
      <c r="J1193" s="10"/>
      <c r="JR1193" s="9" t="s">
        <v>1266</v>
      </c>
      <c r="JS1193" s="9" t="s">
        <v>1656</v>
      </c>
      <c r="JT1193" s="9" t="s">
        <v>1657</v>
      </c>
      <c r="JU1193" s="9" t="s">
        <v>1703</v>
      </c>
    </row>
    <row r="1194" spans="8:281" s="9" customFormat="1" ht="14.4" x14ac:dyDescent="0.3">
      <c r="H1194" s="10"/>
      <c r="J1194" s="10"/>
      <c r="JR1194" s="9" t="s">
        <v>1257</v>
      </c>
      <c r="JS1194" s="9" t="s">
        <v>1340</v>
      </c>
      <c r="JT1194" s="9" t="s">
        <v>57</v>
      </c>
      <c r="JU1194" s="9" t="s">
        <v>57</v>
      </c>
    </row>
    <row r="1195" spans="8:281" s="9" customFormat="1" ht="14.4" x14ac:dyDescent="0.3">
      <c r="H1195" s="10"/>
      <c r="J1195" s="10"/>
      <c r="JR1195" s="9" t="s">
        <v>966</v>
      </c>
      <c r="JS1195" s="9" t="s">
        <v>1385</v>
      </c>
      <c r="JT1195" s="9" t="s">
        <v>85</v>
      </c>
      <c r="JU1195" s="9" t="s">
        <v>1750</v>
      </c>
    </row>
    <row r="1196" spans="8:281" s="9" customFormat="1" ht="14.4" x14ac:dyDescent="0.3">
      <c r="H1196" s="10"/>
      <c r="J1196" s="10"/>
      <c r="JR1196" s="9" t="s">
        <v>1161</v>
      </c>
      <c r="JS1196" s="9" t="s">
        <v>39</v>
      </c>
      <c r="JT1196" s="9" t="s">
        <v>1365</v>
      </c>
      <c r="JU1196" s="9" t="s">
        <v>1412</v>
      </c>
    </row>
    <row r="1197" spans="8:281" s="9" customFormat="1" ht="14.4" x14ac:dyDescent="0.3">
      <c r="H1197" s="10"/>
      <c r="J1197" s="10"/>
      <c r="JR1197" s="9" t="s">
        <v>782</v>
      </c>
      <c r="JS1197" s="9" t="s">
        <v>40</v>
      </c>
      <c r="JT1197" s="9" t="s">
        <v>86</v>
      </c>
      <c r="JU1197" s="9" t="s">
        <v>95</v>
      </c>
    </row>
    <row r="1198" spans="8:281" s="9" customFormat="1" ht="14.4" x14ac:dyDescent="0.3">
      <c r="H1198" s="10"/>
      <c r="J1198" s="10"/>
      <c r="JR1198" s="9" t="s">
        <v>840</v>
      </c>
      <c r="JS1198" s="9" t="s">
        <v>38</v>
      </c>
      <c r="JT1198" s="9" t="s">
        <v>888</v>
      </c>
      <c r="JU1198" s="9" t="s">
        <v>1403</v>
      </c>
    </row>
    <row r="1199" spans="8:281" s="9" customFormat="1" ht="14.4" x14ac:dyDescent="0.3">
      <c r="H1199" s="10"/>
      <c r="J1199" s="10"/>
      <c r="JR1199" s="9" t="s">
        <v>1504</v>
      </c>
      <c r="JS1199" s="9" t="s">
        <v>38</v>
      </c>
      <c r="JT1199" s="9" t="s">
        <v>68</v>
      </c>
      <c r="JU1199" s="9" t="s">
        <v>118</v>
      </c>
    </row>
    <row r="1200" spans="8:281" s="9" customFormat="1" ht="14.4" x14ac:dyDescent="0.3">
      <c r="H1200" s="10"/>
      <c r="J1200" s="10"/>
      <c r="JR1200" s="9" t="s">
        <v>765</v>
      </c>
      <c r="JS1200" s="9" t="s">
        <v>40</v>
      </c>
      <c r="JT1200" s="9" t="s">
        <v>86</v>
      </c>
      <c r="JU1200" s="9" t="s">
        <v>778</v>
      </c>
    </row>
    <row r="1201" spans="8:281" s="9" customFormat="1" ht="14.4" x14ac:dyDescent="0.3">
      <c r="H1201" s="10"/>
      <c r="J1201" s="10"/>
      <c r="JR1201" s="9" t="s">
        <v>288</v>
      </c>
      <c r="JS1201" s="9" t="s">
        <v>36</v>
      </c>
      <c r="JT1201" s="9" t="s">
        <v>1699</v>
      </c>
      <c r="JU1201" s="9" t="s">
        <v>288</v>
      </c>
    </row>
    <row r="1202" spans="8:281" s="9" customFormat="1" ht="14.4" x14ac:dyDescent="0.3">
      <c r="H1202" s="10"/>
      <c r="J1202" s="10"/>
      <c r="JR1202" s="9" t="s">
        <v>1355</v>
      </c>
      <c r="JS1202" s="9" t="s">
        <v>38</v>
      </c>
      <c r="JT1202" s="9" t="s">
        <v>1180</v>
      </c>
      <c r="JU1202" s="9" t="s">
        <v>1373</v>
      </c>
    </row>
    <row r="1203" spans="8:281" s="9" customFormat="1" ht="14.4" x14ac:dyDescent="0.3">
      <c r="H1203" s="10"/>
      <c r="J1203" s="10"/>
      <c r="JR1203" s="9" t="s">
        <v>1324</v>
      </c>
      <c r="JS1203" s="9" t="s">
        <v>39</v>
      </c>
      <c r="JT1203" s="9" t="s">
        <v>1343</v>
      </c>
      <c r="JU1203" s="9" t="s">
        <v>1370</v>
      </c>
    </row>
    <row r="1204" spans="8:281" s="9" customFormat="1" ht="14.4" x14ac:dyDescent="0.3">
      <c r="H1204" s="10"/>
      <c r="J1204" s="10"/>
      <c r="JR1204" s="9" t="s">
        <v>1104</v>
      </c>
      <c r="JS1204" s="9" t="s">
        <v>38</v>
      </c>
      <c r="JT1204" s="9" t="s">
        <v>1572</v>
      </c>
      <c r="JU1204" s="9" t="s">
        <v>97</v>
      </c>
    </row>
    <row r="1205" spans="8:281" s="9" customFormat="1" ht="14.4" x14ac:dyDescent="0.3">
      <c r="H1205" s="10"/>
      <c r="J1205" s="10"/>
      <c r="JR1205" s="9" t="s">
        <v>1300</v>
      </c>
      <c r="JS1205" s="9" t="s">
        <v>39</v>
      </c>
      <c r="JT1205" s="9" t="s">
        <v>1365</v>
      </c>
      <c r="JU1205" s="9" t="s">
        <v>1405</v>
      </c>
    </row>
    <row r="1206" spans="8:281" s="9" customFormat="1" ht="14.4" x14ac:dyDescent="0.3">
      <c r="H1206" s="10"/>
      <c r="J1206" s="10"/>
      <c r="JR1206" s="9" t="s">
        <v>1225</v>
      </c>
      <c r="JS1206" s="9" t="s">
        <v>1385</v>
      </c>
      <c r="JT1206" s="9" t="s">
        <v>85</v>
      </c>
      <c r="JU1206" s="9" t="s">
        <v>1722</v>
      </c>
    </row>
    <row r="1207" spans="8:281" s="9" customFormat="1" ht="14.4" x14ac:dyDescent="0.3">
      <c r="H1207" s="10"/>
      <c r="J1207" s="10"/>
      <c r="JR1207" s="9" t="s">
        <v>1660</v>
      </c>
      <c r="JS1207" s="9" t="s">
        <v>38</v>
      </c>
      <c r="JT1207" s="9" t="s">
        <v>1636</v>
      </c>
      <c r="JU1207" s="9" t="s">
        <v>1406</v>
      </c>
    </row>
    <row r="1208" spans="8:281" s="9" customFormat="1" ht="14.4" x14ac:dyDescent="0.3">
      <c r="H1208" s="10"/>
      <c r="J1208" s="10"/>
      <c r="JR1208" s="9" t="s">
        <v>1687</v>
      </c>
      <c r="JS1208" s="9" t="s">
        <v>38</v>
      </c>
      <c r="JT1208" s="9" t="s">
        <v>1180</v>
      </c>
      <c r="JU1208" s="9" t="s">
        <v>1368</v>
      </c>
    </row>
    <row r="1209" spans="8:281" s="9" customFormat="1" ht="14.4" x14ac:dyDescent="0.3">
      <c r="H1209" s="10"/>
      <c r="J1209" s="10"/>
      <c r="JR1209" s="9" t="s">
        <v>1358</v>
      </c>
      <c r="JS1209" s="9" t="s">
        <v>38</v>
      </c>
      <c r="JT1209" s="9" t="s">
        <v>1180</v>
      </c>
      <c r="JU1209" s="9" t="s">
        <v>1373</v>
      </c>
    </row>
    <row r="1210" spans="8:281" s="9" customFormat="1" ht="14.4" x14ac:dyDescent="0.3">
      <c r="H1210" s="10"/>
      <c r="J1210" s="10"/>
      <c r="JR1210" s="9" t="s">
        <v>568</v>
      </c>
      <c r="JS1210" s="9" t="s">
        <v>38</v>
      </c>
      <c r="JT1210" s="9" t="s">
        <v>1180</v>
      </c>
      <c r="JU1210" s="9" t="s">
        <v>1374</v>
      </c>
    </row>
    <row r="1211" spans="8:281" s="9" customFormat="1" ht="14.4" x14ac:dyDescent="0.3">
      <c r="H1211" s="10"/>
      <c r="J1211" s="10"/>
      <c r="JR1211" s="9" t="s">
        <v>1118</v>
      </c>
      <c r="JS1211" s="9" t="s">
        <v>38</v>
      </c>
      <c r="JT1211" s="9" t="s">
        <v>1676</v>
      </c>
      <c r="JU1211" s="9" t="s">
        <v>1382</v>
      </c>
    </row>
    <row r="1212" spans="8:281" s="9" customFormat="1" ht="14.4" x14ac:dyDescent="0.3">
      <c r="H1212" s="10"/>
      <c r="J1212" s="10"/>
      <c r="JR1212" s="9" t="s">
        <v>1364</v>
      </c>
      <c r="JS1212" s="9" t="s">
        <v>38</v>
      </c>
      <c r="JT1212" s="9" t="s">
        <v>1636</v>
      </c>
      <c r="JU1212" s="9" t="s">
        <v>1637</v>
      </c>
    </row>
    <row r="1213" spans="8:281" s="9" customFormat="1" ht="14.4" x14ac:dyDescent="0.3">
      <c r="H1213" s="10"/>
      <c r="J1213" s="10"/>
      <c r="JR1213" s="9" t="s">
        <v>487</v>
      </c>
      <c r="JS1213" s="9" t="s">
        <v>1340</v>
      </c>
      <c r="JT1213" s="9" t="s">
        <v>1341</v>
      </c>
      <c r="JU1213" s="9" t="s">
        <v>1378</v>
      </c>
    </row>
    <row r="1214" spans="8:281" s="9" customFormat="1" ht="14.4" x14ac:dyDescent="0.3">
      <c r="H1214" s="10"/>
      <c r="J1214" s="10"/>
      <c r="JR1214" s="9" t="s">
        <v>1051</v>
      </c>
      <c r="JS1214" s="9" t="s">
        <v>1656</v>
      </c>
      <c r="JT1214" s="9" t="s">
        <v>1657</v>
      </c>
      <c r="JU1214" s="9" t="s">
        <v>1680</v>
      </c>
    </row>
    <row r="1215" spans="8:281" s="9" customFormat="1" ht="14.4" x14ac:dyDescent="0.3">
      <c r="H1215" s="10"/>
      <c r="J1215" s="10"/>
      <c r="JR1215" s="9" t="s">
        <v>1621</v>
      </c>
      <c r="JS1215" s="9" t="s">
        <v>36</v>
      </c>
      <c r="JT1215" s="9" t="s">
        <v>1379</v>
      </c>
      <c r="JU1215" s="9" t="s">
        <v>1728</v>
      </c>
    </row>
    <row r="1216" spans="8:281" s="9" customFormat="1" ht="14.4" x14ac:dyDescent="0.3">
      <c r="H1216" s="10"/>
      <c r="J1216" s="10"/>
      <c r="JR1216" s="9" t="s">
        <v>996</v>
      </c>
      <c r="JS1216" s="9" t="s">
        <v>1385</v>
      </c>
      <c r="JT1216" s="9" t="s">
        <v>85</v>
      </c>
      <c r="JU1216" s="9" t="s">
        <v>1724</v>
      </c>
    </row>
    <row r="1217" spans="8:281" s="9" customFormat="1" ht="14.4" x14ac:dyDescent="0.3">
      <c r="H1217" s="10"/>
      <c r="J1217" s="10"/>
      <c r="JR1217" s="9" t="s">
        <v>789</v>
      </c>
      <c r="JS1217" s="9" t="s">
        <v>1385</v>
      </c>
      <c r="JT1217" s="9" t="s">
        <v>1716</v>
      </c>
      <c r="JU1217" s="9" t="s">
        <v>1752</v>
      </c>
    </row>
    <row r="1218" spans="8:281" s="9" customFormat="1" ht="14.4" x14ac:dyDescent="0.3">
      <c r="H1218" s="10"/>
      <c r="J1218" s="10"/>
      <c r="JR1218" s="9" t="s">
        <v>1631</v>
      </c>
      <c r="JS1218" s="9" t="s">
        <v>38</v>
      </c>
      <c r="JT1218" s="9" t="s">
        <v>80</v>
      </c>
      <c r="JU1218" s="9" t="s">
        <v>1718</v>
      </c>
    </row>
    <row r="1219" spans="8:281" s="9" customFormat="1" ht="14.4" x14ac:dyDescent="0.3">
      <c r="H1219" s="10"/>
      <c r="J1219" s="10"/>
      <c r="JR1219" s="9" t="s">
        <v>1615</v>
      </c>
      <c r="JS1219" s="9" t="s">
        <v>38</v>
      </c>
      <c r="JT1219" s="9" t="s">
        <v>1572</v>
      </c>
      <c r="JU1219" s="9" t="s">
        <v>1704</v>
      </c>
    </row>
    <row r="1220" spans="8:281" s="9" customFormat="1" ht="14.4" x14ac:dyDescent="0.3">
      <c r="H1220" s="10"/>
      <c r="J1220" s="10"/>
      <c r="JR1220" s="9" t="s">
        <v>1089</v>
      </c>
      <c r="JS1220" s="9" t="s">
        <v>38</v>
      </c>
      <c r="JT1220" s="9" t="s">
        <v>55</v>
      </c>
      <c r="JU1220" s="9" t="s">
        <v>1671</v>
      </c>
    </row>
    <row r="1221" spans="8:281" s="9" customFormat="1" ht="14.4" x14ac:dyDescent="0.3">
      <c r="H1221" s="10"/>
      <c r="J1221" s="10"/>
      <c r="JR1221" s="9" t="s">
        <v>1062</v>
      </c>
      <c r="JS1221" s="9" t="s">
        <v>1385</v>
      </c>
      <c r="JT1221" s="9" t="s">
        <v>85</v>
      </c>
      <c r="JU1221" s="9" t="s">
        <v>1734</v>
      </c>
    </row>
    <row r="1222" spans="8:281" s="9" customFormat="1" ht="14.4" x14ac:dyDescent="0.3">
      <c r="H1222" s="10"/>
      <c r="J1222" s="10"/>
      <c r="JR1222" s="9" t="s">
        <v>1140</v>
      </c>
      <c r="JS1222" s="9" t="s">
        <v>38</v>
      </c>
      <c r="JT1222" s="9" t="s">
        <v>68</v>
      </c>
      <c r="JU1222" s="9" t="s">
        <v>1407</v>
      </c>
    </row>
    <row r="1223" spans="8:281" s="9" customFormat="1" ht="14.4" x14ac:dyDescent="0.3">
      <c r="H1223" s="10"/>
      <c r="J1223" s="10"/>
      <c r="JR1223" s="9" t="s">
        <v>705</v>
      </c>
      <c r="JS1223" s="9" t="s">
        <v>38</v>
      </c>
      <c r="JT1223" s="9" t="s">
        <v>1676</v>
      </c>
      <c r="JU1223" s="9" t="s">
        <v>1420</v>
      </c>
    </row>
    <row r="1224" spans="8:281" s="9" customFormat="1" ht="14.4" x14ac:dyDescent="0.3">
      <c r="H1224" s="10"/>
      <c r="J1224" s="10"/>
      <c r="JR1224" s="9" t="s">
        <v>825</v>
      </c>
      <c r="JS1224" s="9" t="s">
        <v>38</v>
      </c>
      <c r="JT1224" s="9" t="s">
        <v>1676</v>
      </c>
      <c r="JU1224" s="9" t="s">
        <v>1420</v>
      </c>
    </row>
    <row r="1225" spans="8:281" s="9" customFormat="1" ht="14.4" x14ac:dyDescent="0.3">
      <c r="H1225" s="10"/>
      <c r="J1225" s="10"/>
      <c r="JR1225" s="9" t="s">
        <v>929</v>
      </c>
      <c r="JS1225" s="9" t="s">
        <v>38</v>
      </c>
      <c r="JT1225" s="9" t="s">
        <v>1676</v>
      </c>
      <c r="JU1225" s="9" t="s">
        <v>1420</v>
      </c>
    </row>
    <row r="1226" spans="8:281" s="9" customFormat="1" ht="14.4" x14ac:dyDescent="0.3">
      <c r="H1226" s="10"/>
      <c r="J1226" s="10"/>
      <c r="JR1226" s="9" t="s">
        <v>1136</v>
      </c>
      <c r="JS1226" s="9" t="s">
        <v>38</v>
      </c>
      <c r="JT1226" s="9" t="s">
        <v>80</v>
      </c>
      <c r="JU1226" s="9" t="s">
        <v>1390</v>
      </c>
    </row>
    <row r="1227" spans="8:281" s="9" customFormat="1" ht="14.4" x14ac:dyDescent="0.3">
      <c r="H1227" s="10"/>
      <c r="J1227" s="10"/>
      <c r="JR1227" s="9" t="s">
        <v>1149</v>
      </c>
      <c r="JS1227" s="9" t="s">
        <v>38</v>
      </c>
      <c r="JT1227" s="9" t="s">
        <v>1180</v>
      </c>
      <c r="JU1227" s="9" t="s">
        <v>1396</v>
      </c>
    </row>
    <row r="1228" spans="8:281" s="9" customFormat="1" ht="14.4" x14ac:dyDescent="0.3">
      <c r="H1228" s="10"/>
      <c r="J1228" s="10"/>
      <c r="JR1228" s="9" t="s">
        <v>1219</v>
      </c>
      <c r="JS1228" s="9" t="s">
        <v>39</v>
      </c>
      <c r="JT1228" s="9" t="s">
        <v>66</v>
      </c>
      <c r="JU1228" s="9" t="s">
        <v>1715</v>
      </c>
    </row>
    <row r="1229" spans="8:281" s="9" customFormat="1" ht="14.4" x14ac:dyDescent="0.3">
      <c r="H1229" s="10"/>
      <c r="J1229" s="10"/>
      <c r="JR1229" s="9" t="s">
        <v>769</v>
      </c>
      <c r="JS1229" s="9" t="s">
        <v>1340</v>
      </c>
      <c r="JT1229" s="9" t="s">
        <v>1341</v>
      </c>
      <c r="JU1229" s="9" t="s">
        <v>1762</v>
      </c>
    </row>
    <row r="1230" spans="8:281" s="9" customFormat="1" ht="14.4" x14ac:dyDescent="0.3">
      <c r="H1230" s="10"/>
      <c r="J1230" s="10"/>
      <c r="JR1230" s="9" t="s">
        <v>882</v>
      </c>
      <c r="JS1230" s="9" t="s">
        <v>1340</v>
      </c>
      <c r="JT1230" s="9" t="s">
        <v>1341</v>
      </c>
      <c r="JU1230" s="9" t="s">
        <v>1762</v>
      </c>
    </row>
    <row r="1231" spans="8:281" s="9" customFormat="1" ht="14.4" x14ac:dyDescent="0.3">
      <c r="H1231" s="10"/>
      <c r="J1231" s="10"/>
      <c r="JR1231" s="9" t="s">
        <v>597</v>
      </c>
      <c r="JS1231" s="9" t="s">
        <v>38</v>
      </c>
      <c r="JT1231" s="9" t="s">
        <v>80</v>
      </c>
      <c r="JU1231" s="9" t="s">
        <v>642</v>
      </c>
    </row>
    <row r="1232" spans="8:281" s="9" customFormat="1" ht="14.4" x14ac:dyDescent="0.3">
      <c r="H1232" s="10"/>
      <c r="J1232" s="10"/>
      <c r="JR1232" s="9" t="s">
        <v>973</v>
      </c>
      <c r="JS1232" s="9" t="s">
        <v>1340</v>
      </c>
      <c r="JT1232" s="9" t="s">
        <v>1341</v>
      </c>
      <c r="JU1232" s="9" t="s">
        <v>1762</v>
      </c>
    </row>
    <row r="1233" spans="8:281" s="9" customFormat="1" ht="14.4" x14ac:dyDescent="0.3">
      <c r="H1233" s="10"/>
      <c r="J1233" s="10"/>
      <c r="JR1233" s="9" t="s">
        <v>645</v>
      </c>
      <c r="JS1233" s="9" t="s">
        <v>1340</v>
      </c>
      <c r="JT1233" s="9" t="s">
        <v>1341</v>
      </c>
      <c r="JU1233" s="9" t="s">
        <v>1378</v>
      </c>
    </row>
    <row r="1234" spans="8:281" s="9" customFormat="1" ht="14.4" x14ac:dyDescent="0.3">
      <c r="H1234" s="10"/>
      <c r="J1234" s="10"/>
      <c r="JR1234" s="9" t="s">
        <v>1302</v>
      </c>
      <c r="JS1234" s="9" t="s">
        <v>39</v>
      </c>
      <c r="JT1234" s="9" t="s">
        <v>58</v>
      </c>
      <c r="JU1234" s="9" t="s">
        <v>1045</v>
      </c>
    </row>
    <row r="1235" spans="8:281" s="9" customFormat="1" ht="14.4" x14ac:dyDescent="0.3">
      <c r="H1235" s="10"/>
      <c r="J1235" s="10"/>
      <c r="JR1235" s="9" t="s">
        <v>992</v>
      </c>
      <c r="JS1235" s="9" t="s">
        <v>36</v>
      </c>
      <c r="JT1235" s="9" t="s">
        <v>1699</v>
      </c>
      <c r="JU1235" s="9" t="s">
        <v>116</v>
      </c>
    </row>
    <row r="1236" spans="8:281" s="9" customFormat="1" ht="14.4" x14ac:dyDescent="0.3">
      <c r="H1236" s="10"/>
      <c r="J1236" s="10"/>
      <c r="JR1236" s="9" t="s">
        <v>1623</v>
      </c>
      <c r="JS1236" s="9" t="s">
        <v>38</v>
      </c>
      <c r="JT1236" s="9" t="s">
        <v>1676</v>
      </c>
      <c r="JU1236" s="9" t="s">
        <v>1382</v>
      </c>
    </row>
    <row r="1237" spans="8:281" s="9" customFormat="1" ht="14.4" x14ac:dyDescent="0.3">
      <c r="H1237" s="10"/>
      <c r="J1237" s="10"/>
      <c r="JR1237" s="9" t="s">
        <v>706</v>
      </c>
      <c r="JS1237" s="9" t="s">
        <v>38</v>
      </c>
      <c r="JT1237" s="9" t="s">
        <v>1676</v>
      </c>
      <c r="JU1237" s="9" t="s">
        <v>1423</v>
      </c>
    </row>
    <row r="1238" spans="8:281" s="9" customFormat="1" ht="14.4" x14ac:dyDescent="0.3">
      <c r="H1238" s="10"/>
      <c r="J1238" s="10"/>
      <c r="JR1238" s="9" t="s">
        <v>1638</v>
      </c>
      <c r="JS1238" s="9" t="s">
        <v>38</v>
      </c>
      <c r="JT1238" s="9" t="s">
        <v>80</v>
      </c>
      <c r="JU1238" s="9" t="s">
        <v>1718</v>
      </c>
    </row>
    <row r="1239" spans="8:281" s="9" customFormat="1" ht="14.4" x14ac:dyDescent="0.3">
      <c r="H1239" s="10"/>
      <c r="J1239" s="10"/>
      <c r="JR1239" s="9" t="s">
        <v>721</v>
      </c>
      <c r="JS1239" s="9" t="s">
        <v>38</v>
      </c>
      <c r="JT1239" s="9" t="s">
        <v>1180</v>
      </c>
      <c r="JU1239" s="9" t="s">
        <v>1374</v>
      </c>
    </row>
    <row r="1240" spans="8:281" s="9" customFormat="1" ht="14.4" x14ac:dyDescent="0.3">
      <c r="H1240" s="10"/>
      <c r="J1240" s="10"/>
      <c r="JR1240" s="9" t="s">
        <v>953</v>
      </c>
      <c r="JS1240" s="9" t="s">
        <v>39</v>
      </c>
      <c r="JT1240" s="9" t="s">
        <v>1343</v>
      </c>
      <c r="JU1240" s="9" t="s">
        <v>1419</v>
      </c>
    </row>
    <row r="1241" spans="8:281" s="9" customFormat="1" ht="14.4" x14ac:dyDescent="0.3">
      <c r="H1241" s="10"/>
      <c r="J1241" s="10"/>
      <c r="JR1241" s="9" t="s">
        <v>1590</v>
      </c>
      <c r="JS1241" s="9" t="s">
        <v>38</v>
      </c>
      <c r="JT1241" s="9" t="s">
        <v>55</v>
      </c>
      <c r="JU1241" s="9" t="s">
        <v>1698</v>
      </c>
    </row>
    <row r="1242" spans="8:281" s="9" customFormat="1" ht="14.4" x14ac:dyDescent="0.3">
      <c r="H1242" s="10"/>
      <c r="J1242" s="10"/>
      <c r="JR1242" s="9" t="s">
        <v>940</v>
      </c>
      <c r="JS1242" s="9" t="s">
        <v>1656</v>
      </c>
      <c r="JT1242" s="9" t="s">
        <v>71</v>
      </c>
      <c r="JU1242" s="9" t="s">
        <v>219</v>
      </c>
    </row>
    <row r="1243" spans="8:281" s="9" customFormat="1" ht="14.4" x14ac:dyDescent="0.3">
      <c r="H1243" s="10"/>
      <c r="J1243" s="10"/>
      <c r="JR1243" s="9" t="s">
        <v>974</v>
      </c>
      <c r="JS1243" s="9" t="s">
        <v>39</v>
      </c>
      <c r="JT1243" s="9" t="s">
        <v>1348</v>
      </c>
      <c r="JU1243" s="9" t="s">
        <v>1710</v>
      </c>
    </row>
    <row r="1244" spans="8:281" s="9" customFormat="1" ht="14.4" x14ac:dyDescent="0.3">
      <c r="H1244" s="10"/>
      <c r="J1244" s="10"/>
      <c r="JR1244" s="9" t="s">
        <v>1246</v>
      </c>
      <c r="JS1244" s="9" t="s">
        <v>1385</v>
      </c>
      <c r="JT1244" s="9" t="s">
        <v>85</v>
      </c>
      <c r="JU1244" s="9" t="s">
        <v>1722</v>
      </c>
    </row>
    <row r="1245" spans="8:281" s="9" customFormat="1" ht="14.4" x14ac:dyDescent="0.3">
      <c r="H1245" s="10"/>
      <c r="J1245" s="10"/>
      <c r="JR1245" s="9" t="s">
        <v>802</v>
      </c>
      <c r="JS1245" s="9" t="s">
        <v>1385</v>
      </c>
      <c r="JT1245" s="9" t="s">
        <v>85</v>
      </c>
      <c r="JU1245" s="9" t="s">
        <v>1748</v>
      </c>
    </row>
    <row r="1246" spans="8:281" s="9" customFormat="1" ht="14.4" x14ac:dyDescent="0.3">
      <c r="H1246" s="10"/>
      <c r="J1246" s="10"/>
      <c r="JR1246" s="9" t="s">
        <v>1114</v>
      </c>
      <c r="JS1246" s="9" t="s">
        <v>1385</v>
      </c>
      <c r="JT1246" s="9" t="s">
        <v>85</v>
      </c>
      <c r="JU1246" s="9" t="s">
        <v>1734</v>
      </c>
    </row>
    <row r="1247" spans="8:281" s="9" customFormat="1" ht="14.4" x14ac:dyDescent="0.3">
      <c r="H1247" s="10"/>
      <c r="J1247" s="10"/>
      <c r="JR1247" s="9" t="s">
        <v>1679</v>
      </c>
      <c r="JS1247" s="9" t="s">
        <v>38</v>
      </c>
      <c r="JT1247" s="9" t="s">
        <v>1180</v>
      </c>
      <c r="JU1247" s="9" t="s">
        <v>1421</v>
      </c>
    </row>
    <row r="1248" spans="8:281" s="9" customFormat="1" ht="14.4" x14ac:dyDescent="0.3">
      <c r="H1248" s="10"/>
      <c r="J1248" s="10"/>
      <c r="JR1248" s="9" t="s">
        <v>547</v>
      </c>
      <c r="JS1248" s="9" t="s">
        <v>38</v>
      </c>
      <c r="JT1248" s="9" t="s">
        <v>1572</v>
      </c>
      <c r="JU1248" s="9" t="s">
        <v>1401</v>
      </c>
    </row>
    <row r="1249" spans="8:281" s="9" customFormat="1" ht="14.4" x14ac:dyDescent="0.3">
      <c r="H1249" s="10"/>
      <c r="J1249" s="10"/>
      <c r="JR1249" s="9" t="s">
        <v>1064</v>
      </c>
      <c r="JS1249" s="9" t="s">
        <v>38</v>
      </c>
      <c r="JT1249" s="9" t="s">
        <v>888</v>
      </c>
      <c r="JU1249" s="9" t="s">
        <v>174</v>
      </c>
    </row>
    <row r="1250" spans="8:281" s="9" customFormat="1" ht="14.4" x14ac:dyDescent="0.3">
      <c r="H1250" s="10"/>
      <c r="J1250" s="10"/>
      <c r="JR1250" s="9" t="s">
        <v>501</v>
      </c>
      <c r="JS1250" s="9" t="s">
        <v>36</v>
      </c>
      <c r="JT1250" s="9" t="s">
        <v>1700</v>
      </c>
      <c r="JU1250" s="9" t="s">
        <v>117</v>
      </c>
    </row>
    <row r="1251" spans="8:281" s="9" customFormat="1" ht="14.4" x14ac:dyDescent="0.3">
      <c r="H1251" s="10"/>
      <c r="J1251" s="10"/>
      <c r="JR1251" s="9" t="s">
        <v>631</v>
      </c>
      <c r="JS1251" s="9" t="s">
        <v>36</v>
      </c>
      <c r="JT1251" s="9" t="s">
        <v>52</v>
      </c>
      <c r="JU1251" s="9" t="s">
        <v>1372</v>
      </c>
    </row>
    <row r="1252" spans="8:281" s="9" customFormat="1" ht="14.4" x14ac:dyDescent="0.3">
      <c r="H1252" s="10"/>
      <c r="J1252" s="10"/>
      <c r="JR1252" s="9" t="s">
        <v>771</v>
      </c>
      <c r="JS1252" s="9" t="s">
        <v>36</v>
      </c>
      <c r="JT1252" s="9" t="s">
        <v>52</v>
      </c>
      <c r="JU1252" s="9" t="s">
        <v>1372</v>
      </c>
    </row>
    <row r="1253" spans="8:281" s="9" customFormat="1" ht="14.4" x14ac:dyDescent="0.3">
      <c r="H1253" s="10"/>
      <c r="J1253" s="10"/>
      <c r="JR1253" s="9" t="s">
        <v>883</v>
      </c>
      <c r="JS1253" s="9" t="s">
        <v>36</v>
      </c>
      <c r="JT1253" s="9" t="s">
        <v>52</v>
      </c>
      <c r="JU1253" s="9" t="s">
        <v>1372</v>
      </c>
    </row>
    <row r="1254" spans="8:281" s="9" customFormat="1" ht="14.4" x14ac:dyDescent="0.3">
      <c r="H1254" s="10"/>
      <c r="J1254" s="10"/>
      <c r="JR1254" s="9" t="s">
        <v>975</v>
      </c>
      <c r="JS1254" s="9" t="s">
        <v>36</v>
      </c>
      <c r="JT1254" s="9" t="s">
        <v>52</v>
      </c>
      <c r="JU1254" s="9" t="s">
        <v>1372</v>
      </c>
    </row>
    <row r="1255" spans="8:281" s="9" customFormat="1" ht="14.4" x14ac:dyDescent="0.3">
      <c r="H1255" s="10"/>
      <c r="J1255" s="10"/>
      <c r="JR1255" s="9" t="s">
        <v>1598</v>
      </c>
      <c r="JS1255" s="9" t="s">
        <v>36</v>
      </c>
      <c r="JT1255" s="9" t="s">
        <v>1379</v>
      </c>
      <c r="JU1255" s="9" t="s">
        <v>1747</v>
      </c>
    </row>
    <row r="1256" spans="8:281" s="9" customFormat="1" ht="14.4" x14ac:dyDescent="0.3">
      <c r="H1256" s="10"/>
      <c r="J1256" s="10"/>
      <c r="JR1256" s="9" t="s">
        <v>723</v>
      </c>
      <c r="JS1256" s="9" t="s">
        <v>38</v>
      </c>
      <c r="JT1256" s="9" t="s">
        <v>773</v>
      </c>
      <c r="JU1256" s="9" t="s">
        <v>1381</v>
      </c>
    </row>
    <row r="1257" spans="8:281" s="9" customFormat="1" ht="14.4" x14ac:dyDescent="0.3">
      <c r="H1257" s="10"/>
      <c r="J1257" s="10"/>
      <c r="JR1257" s="9" t="s">
        <v>919</v>
      </c>
      <c r="JS1257" s="9" t="s">
        <v>39</v>
      </c>
      <c r="JT1257" s="9" t="s">
        <v>66</v>
      </c>
      <c r="JU1257" s="9" t="s">
        <v>1428</v>
      </c>
    </row>
    <row r="1258" spans="8:281" s="9" customFormat="1" ht="14.4" x14ac:dyDescent="0.3">
      <c r="H1258" s="10"/>
      <c r="J1258" s="10"/>
      <c r="JR1258" s="9" t="s">
        <v>1166</v>
      </c>
      <c r="JS1258" s="9" t="s">
        <v>39</v>
      </c>
      <c r="JT1258" s="9" t="s">
        <v>72</v>
      </c>
      <c r="JU1258" s="9" t="s">
        <v>1376</v>
      </c>
    </row>
    <row r="1259" spans="8:281" s="9" customFormat="1" ht="14.4" x14ac:dyDescent="0.3">
      <c r="H1259" s="10"/>
      <c r="J1259" s="10"/>
      <c r="JR1259" s="9" t="s">
        <v>1270</v>
      </c>
      <c r="JS1259" s="9" t="s">
        <v>36</v>
      </c>
      <c r="JT1259" s="9" t="s">
        <v>52</v>
      </c>
      <c r="JU1259" s="9" t="s">
        <v>276</v>
      </c>
    </row>
    <row r="1260" spans="8:281" s="9" customFormat="1" ht="14.4" x14ac:dyDescent="0.3">
      <c r="H1260" s="10"/>
      <c r="J1260" s="10"/>
      <c r="JR1260" s="9" t="s">
        <v>1033</v>
      </c>
      <c r="JS1260" s="9" t="s">
        <v>39</v>
      </c>
      <c r="JT1260" s="9" t="s">
        <v>1365</v>
      </c>
      <c r="JU1260" s="9" t="s">
        <v>1366</v>
      </c>
    </row>
    <row r="1261" spans="8:281" s="9" customFormat="1" ht="14.4" x14ac:dyDescent="0.3">
      <c r="H1261" s="10"/>
      <c r="J1261" s="10"/>
      <c r="JR1261" s="9" t="s">
        <v>1641</v>
      </c>
      <c r="JS1261" s="9" t="s">
        <v>38</v>
      </c>
      <c r="JT1261" s="9" t="s">
        <v>1572</v>
      </c>
      <c r="JU1261" s="9" t="s">
        <v>977</v>
      </c>
    </row>
    <row r="1262" spans="8:281" s="9" customFormat="1" ht="14.4" x14ac:dyDescent="0.3">
      <c r="H1262" s="10"/>
      <c r="J1262" s="10"/>
      <c r="JR1262" s="9" t="s">
        <v>878</v>
      </c>
      <c r="JS1262" s="9" t="s">
        <v>40</v>
      </c>
      <c r="JT1262" s="9" t="s">
        <v>86</v>
      </c>
      <c r="JU1262" s="9" t="s">
        <v>778</v>
      </c>
    </row>
    <row r="1263" spans="8:281" s="9" customFormat="1" ht="14.4" x14ac:dyDescent="0.3">
      <c r="H1263" s="10"/>
      <c r="J1263" s="10"/>
      <c r="JR1263" s="9" t="s">
        <v>1528</v>
      </c>
      <c r="JS1263" s="9" t="s">
        <v>38</v>
      </c>
      <c r="JT1263" s="9" t="s">
        <v>1676</v>
      </c>
      <c r="JU1263" s="9" t="s">
        <v>1744</v>
      </c>
    </row>
    <row r="1264" spans="8:281" s="9" customFormat="1" ht="14.4" x14ac:dyDescent="0.3">
      <c r="H1264" s="10"/>
      <c r="J1264" s="10"/>
      <c r="JR1264" s="9" t="s">
        <v>970</v>
      </c>
      <c r="JS1264" s="9" t="s">
        <v>40</v>
      </c>
      <c r="JT1264" s="9" t="s">
        <v>86</v>
      </c>
      <c r="JU1264" s="9" t="s">
        <v>778</v>
      </c>
    </row>
    <row r="1265" spans="8:281" s="9" customFormat="1" ht="14.4" x14ac:dyDescent="0.3">
      <c r="H1265" s="10"/>
      <c r="J1265" s="10"/>
      <c r="JR1265" s="9" t="s">
        <v>633</v>
      </c>
      <c r="JS1265" s="9" t="s">
        <v>36</v>
      </c>
      <c r="JT1265" s="9" t="s">
        <v>1699</v>
      </c>
      <c r="JU1265" s="9" t="s">
        <v>1760</v>
      </c>
    </row>
    <row r="1266" spans="8:281" s="9" customFormat="1" ht="14.4" x14ac:dyDescent="0.3">
      <c r="H1266" s="10"/>
      <c r="J1266" s="10"/>
      <c r="JR1266" s="9" t="s">
        <v>1004</v>
      </c>
      <c r="JS1266" s="9" t="s">
        <v>39</v>
      </c>
      <c r="JT1266" s="9" t="s">
        <v>66</v>
      </c>
      <c r="JU1266" s="9" t="s">
        <v>1428</v>
      </c>
    </row>
    <row r="1267" spans="8:281" s="9" customFormat="1" ht="14.4" x14ac:dyDescent="0.3">
      <c r="H1267" s="10"/>
      <c r="J1267" s="10"/>
      <c r="JR1267" s="9" t="s">
        <v>1569</v>
      </c>
      <c r="JS1267" s="9" t="s">
        <v>38</v>
      </c>
      <c r="JT1267" s="9" t="s">
        <v>55</v>
      </c>
      <c r="JU1267" s="9" t="s">
        <v>258</v>
      </c>
    </row>
    <row r="1268" spans="8:281" s="9" customFormat="1" ht="14.4" x14ac:dyDescent="0.3">
      <c r="H1268" s="10"/>
      <c r="J1268" s="10"/>
      <c r="JR1268" s="9" t="s">
        <v>1665</v>
      </c>
      <c r="JS1268" s="9" t="s">
        <v>36</v>
      </c>
      <c r="JT1268" s="9" t="s">
        <v>52</v>
      </c>
      <c r="JU1268" s="9" t="s">
        <v>276</v>
      </c>
    </row>
    <row r="1269" spans="8:281" s="9" customFormat="1" ht="14.4" x14ac:dyDescent="0.3">
      <c r="H1269" s="10"/>
      <c r="J1269" s="10"/>
      <c r="JR1269" s="9" t="s">
        <v>634</v>
      </c>
      <c r="JS1269" s="9" t="s">
        <v>36</v>
      </c>
      <c r="JT1269" s="9" t="s">
        <v>1391</v>
      </c>
      <c r="JU1269" s="9" t="s">
        <v>1751</v>
      </c>
    </row>
    <row r="1270" spans="8:281" s="9" customFormat="1" ht="14.4" x14ac:dyDescent="0.3">
      <c r="H1270" s="10"/>
      <c r="J1270" s="10"/>
      <c r="JR1270" s="9" t="s">
        <v>1328</v>
      </c>
      <c r="JS1270" s="9" t="s">
        <v>39</v>
      </c>
      <c r="JT1270" s="9" t="s">
        <v>1343</v>
      </c>
      <c r="JU1270" s="9" t="s">
        <v>1370</v>
      </c>
    </row>
    <row r="1271" spans="8:281" s="9" customFormat="1" ht="14.4" x14ac:dyDescent="0.3">
      <c r="H1271" s="10"/>
      <c r="J1271" s="10"/>
    </row>
    <row r="1272" spans="8:281" s="9" customFormat="1" ht="14.4" x14ac:dyDescent="0.3">
      <c r="H1272" s="10"/>
      <c r="J1272" s="10"/>
    </row>
    <row r="1273" spans="8:281" s="9" customFormat="1" ht="14.4" x14ac:dyDescent="0.3">
      <c r="H1273" s="10"/>
      <c r="J1273" s="10"/>
    </row>
    <row r="1274" spans="8:281" s="9" customFormat="1" ht="14.4" x14ac:dyDescent="0.3">
      <c r="H1274" s="10"/>
      <c r="J1274" s="10"/>
    </row>
    <row r="1275" spans="8:281" s="9" customFormat="1" ht="14.4" x14ac:dyDescent="0.3">
      <c r="H1275" s="10"/>
      <c r="J1275" s="10"/>
    </row>
    <row r="1276" spans="8:281" s="9" customFormat="1" ht="14.4" x14ac:dyDescent="0.3">
      <c r="H1276" s="10"/>
      <c r="J1276" s="10"/>
    </row>
    <row r="1277" spans="8:281" s="9" customFormat="1" ht="14.4" x14ac:dyDescent="0.3">
      <c r="H1277" s="10"/>
      <c r="J1277" s="10"/>
    </row>
    <row r="1278" spans="8:281" s="9" customFormat="1" ht="14.4" x14ac:dyDescent="0.3">
      <c r="H1278" s="10"/>
      <c r="J1278" s="10"/>
    </row>
    <row r="1279" spans="8:281" s="9" customFormat="1" ht="14.4" x14ac:dyDescent="0.3">
      <c r="H1279" s="10"/>
      <c r="J1279" s="10"/>
    </row>
    <row r="1280" spans="8:281" s="9" customFormat="1" ht="14.4" x14ac:dyDescent="0.3">
      <c r="H1280" s="10"/>
      <c r="J1280" s="10"/>
    </row>
    <row r="1281" spans="8:10" s="9" customFormat="1" ht="14.4" x14ac:dyDescent="0.3">
      <c r="H1281" s="10"/>
      <c r="J1281" s="10"/>
    </row>
    <row r="1282" spans="8:10" s="9" customFormat="1" ht="14.4" x14ac:dyDescent="0.3">
      <c r="H1282" s="10"/>
      <c r="J1282" s="10"/>
    </row>
    <row r="1283" spans="8:10" s="9" customFormat="1" ht="14.4" x14ac:dyDescent="0.3">
      <c r="H1283" s="10"/>
      <c r="J1283" s="10"/>
    </row>
    <row r="1284" spans="8:10" s="9" customFormat="1" ht="14.4" x14ac:dyDescent="0.3">
      <c r="H1284" s="10"/>
      <c r="J1284" s="10"/>
    </row>
    <row r="1285" spans="8:10" s="9" customFormat="1" ht="14.4" x14ac:dyDescent="0.3">
      <c r="H1285" s="10"/>
      <c r="J1285" s="10"/>
    </row>
    <row r="1286" spans="8:10" s="9" customFormat="1" ht="14.4" x14ac:dyDescent="0.3">
      <c r="H1286" s="10"/>
      <c r="J1286" s="10"/>
    </row>
    <row r="1287" spans="8:10" s="9" customFormat="1" ht="14.4" x14ac:dyDescent="0.3">
      <c r="H1287" s="10"/>
      <c r="J1287" s="10"/>
    </row>
    <row r="1288" spans="8:10" s="9" customFormat="1" ht="14.4" x14ac:dyDescent="0.3">
      <c r="H1288" s="10"/>
      <c r="J1288" s="10"/>
    </row>
    <row r="1289" spans="8:10" s="9" customFormat="1" ht="14.4" x14ac:dyDescent="0.3">
      <c r="H1289" s="10"/>
      <c r="J1289" s="10"/>
    </row>
    <row r="1290" spans="8:10" s="9" customFormat="1" ht="14.4" x14ac:dyDescent="0.3">
      <c r="H1290" s="10"/>
      <c r="J1290" s="10"/>
    </row>
    <row r="1291" spans="8:10" s="9" customFormat="1" ht="14.4" x14ac:dyDescent="0.3">
      <c r="H1291" s="10"/>
      <c r="J1291" s="10"/>
    </row>
    <row r="1292" spans="8:10" s="9" customFormat="1" ht="14.4" x14ac:dyDescent="0.3">
      <c r="H1292" s="10"/>
      <c r="J1292" s="10"/>
    </row>
    <row r="1293" spans="8:10" s="9" customFormat="1" ht="14.4" x14ac:dyDescent="0.3">
      <c r="H1293" s="10"/>
      <c r="J1293" s="10"/>
    </row>
    <row r="1294" spans="8:10" s="9" customFormat="1" ht="14.4" x14ac:dyDescent="0.3">
      <c r="H1294" s="10"/>
      <c r="J1294" s="10"/>
    </row>
    <row r="1295" spans="8:10" s="9" customFormat="1" ht="14.4" x14ac:dyDescent="0.3">
      <c r="H1295" s="10"/>
      <c r="J1295" s="10"/>
    </row>
    <row r="1296" spans="8:10" s="9" customFormat="1" ht="14.4" x14ac:dyDescent="0.3">
      <c r="H1296" s="10"/>
      <c r="J1296" s="10"/>
    </row>
    <row r="1297" spans="8:10" s="9" customFormat="1" ht="14.4" x14ac:dyDescent="0.3">
      <c r="H1297" s="10"/>
      <c r="J1297" s="10"/>
    </row>
    <row r="1298" spans="8:10" s="9" customFormat="1" ht="14.4" x14ac:dyDescent="0.3">
      <c r="H1298" s="10"/>
      <c r="J1298" s="10"/>
    </row>
    <row r="1299" spans="8:10" s="9" customFormat="1" ht="14.4" x14ac:dyDescent="0.3">
      <c r="H1299" s="10"/>
      <c r="J1299" s="10"/>
    </row>
    <row r="1300" spans="8:10" s="9" customFormat="1" ht="14.4" x14ac:dyDescent="0.3">
      <c r="H1300" s="10"/>
      <c r="J1300" s="10"/>
    </row>
    <row r="1301" spans="8:10" s="9" customFormat="1" ht="14.4" x14ac:dyDescent="0.3">
      <c r="H1301" s="10"/>
      <c r="J1301" s="10"/>
    </row>
    <row r="1302" spans="8:10" s="9" customFormat="1" ht="14.4" x14ac:dyDescent="0.3">
      <c r="H1302" s="10"/>
      <c r="J1302" s="10"/>
    </row>
    <row r="1303" spans="8:10" s="9" customFormat="1" ht="14.4" x14ac:dyDescent="0.3">
      <c r="H1303" s="10"/>
      <c r="J1303" s="10"/>
    </row>
    <row r="1304" spans="8:10" s="9" customFormat="1" ht="14.4" x14ac:dyDescent="0.3">
      <c r="H1304" s="10"/>
      <c r="J1304" s="10"/>
    </row>
    <row r="1305" spans="8:10" s="9" customFormat="1" ht="14.4" x14ac:dyDescent="0.3">
      <c r="H1305" s="10"/>
      <c r="J1305" s="10"/>
    </row>
    <row r="1306" spans="8:10" s="9" customFormat="1" ht="14.4" x14ac:dyDescent="0.3">
      <c r="H1306" s="10"/>
      <c r="J1306" s="10"/>
    </row>
    <row r="1307" spans="8:10" s="9" customFormat="1" ht="14.4" x14ac:dyDescent="0.3">
      <c r="H1307" s="10"/>
      <c r="J1307" s="10"/>
    </row>
    <row r="1308" spans="8:10" s="9" customFormat="1" ht="14.4" x14ac:dyDescent="0.3">
      <c r="H1308" s="10"/>
      <c r="J1308" s="10"/>
    </row>
    <row r="1309" spans="8:10" s="9" customFormat="1" ht="14.4" x14ac:dyDescent="0.3">
      <c r="H1309" s="10"/>
      <c r="J1309" s="10"/>
    </row>
    <row r="1310" spans="8:10" s="9" customFormat="1" ht="14.4" x14ac:dyDescent="0.3">
      <c r="H1310" s="10"/>
      <c r="J1310" s="10"/>
    </row>
    <row r="1311" spans="8:10" s="9" customFormat="1" ht="14.4" x14ac:dyDescent="0.3">
      <c r="H1311" s="10"/>
      <c r="J1311" s="10"/>
    </row>
    <row r="1312" spans="8:10" s="9" customFormat="1" ht="14.4" x14ac:dyDescent="0.3">
      <c r="H1312" s="10"/>
      <c r="J1312" s="10"/>
    </row>
    <row r="1313" spans="8:10" s="9" customFormat="1" ht="14.4" x14ac:dyDescent="0.3">
      <c r="H1313" s="10"/>
      <c r="J1313" s="10"/>
    </row>
    <row r="1314" spans="8:10" s="9" customFormat="1" ht="14.4" x14ac:dyDescent="0.3">
      <c r="H1314" s="10"/>
      <c r="J1314" s="10"/>
    </row>
    <row r="1315" spans="8:10" s="9" customFormat="1" ht="14.4" x14ac:dyDescent="0.3">
      <c r="H1315" s="10"/>
      <c r="J1315" s="10"/>
    </row>
    <row r="1316" spans="8:10" s="9" customFormat="1" ht="14.4" x14ac:dyDescent="0.3">
      <c r="H1316" s="10"/>
      <c r="J1316" s="10"/>
    </row>
    <row r="1317" spans="8:10" s="9" customFormat="1" ht="14.4" x14ac:dyDescent="0.3">
      <c r="H1317" s="10"/>
      <c r="J1317" s="10"/>
    </row>
    <row r="1318" spans="8:10" s="9" customFormat="1" ht="14.4" x14ac:dyDescent="0.3">
      <c r="H1318" s="10"/>
      <c r="J1318" s="10"/>
    </row>
    <row r="1319" spans="8:10" s="9" customFormat="1" ht="14.4" x14ac:dyDescent="0.3">
      <c r="H1319" s="10"/>
      <c r="J1319" s="10"/>
    </row>
    <row r="1320" spans="8:10" s="9" customFormat="1" ht="14.4" x14ac:dyDescent="0.3">
      <c r="H1320" s="10"/>
      <c r="J1320" s="10"/>
    </row>
    <row r="1321" spans="8:10" s="9" customFormat="1" ht="14.4" x14ac:dyDescent="0.3">
      <c r="H1321" s="10"/>
      <c r="J1321" s="10"/>
    </row>
    <row r="1322" spans="8:10" s="9" customFormat="1" ht="14.4" x14ac:dyDescent="0.3">
      <c r="H1322" s="10"/>
      <c r="J1322" s="10"/>
    </row>
    <row r="1323" spans="8:10" s="9" customFormat="1" ht="14.4" x14ac:dyDescent="0.3">
      <c r="H1323" s="10"/>
      <c r="J1323" s="10"/>
    </row>
    <row r="1324" spans="8:10" s="9" customFormat="1" ht="14.4" x14ac:dyDescent="0.3">
      <c r="H1324" s="10"/>
      <c r="J1324" s="10"/>
    </row>
    <row r="1325" spans="8:10" s="9" customFormat="1" ht="14.4" x14ac:dyDescent="0.3">
      <c r="H1325" s="10"/>
      <c r="J1325" s="10"/>
    </row>
    <row r="1326" spans="8:10" s="9" customFormat="1" ht="14.4" x14ac:dyDescent="0.3">
      <c r="H1326" s="10"/>
      <c r="J1326" s="10"/>
    </row>
    <row r="1327" spans="8:10" s="9" customFormat="1" ht="14.4" x14ac:dyDescent="0.3">
      <c r="H1327" s="10"/>
      <c r="J1327" s="10"/>
    </row>
    <row r="1328" spans="8:10" s="9" customFormat="1" ht="14.4" x14ac:dyDescent="0.3">
      <c r="H1328" s="10"/>
      <c r="J1328" s="10"/>
    </row>
    <row r="1329" spans="8:10" s="9" customFormat="1" ht="14.4" x14ac:dyDescent="0.3">
      <c r="H1329" s="10"/>
      <c r="J1329" s="10"/>
    </row>
    <row r="1330" spans="8:10" s="9" customFormat="1" ht="14.4" x14ac:dyDescent="0.3">
      <c r="H1330" s="10"/>
      <c r="J1330" s="10"/>
    </row>
    <row r="1331" spans="8:10" s="9" customFormat="1" ht="14.4" x14ac:dyDescent="0.3">
      <c r="H1331" s="10"/>
      <c r="J1331" s="10"/>
    </row>
    <row r="1332" spans="8:10" s="9" customFormat="1" ht="14.4" x14ac:dyDescent="0.3">
      <c r="H1332" s="10"/>
      <c r="J1332" s="10"/>
    </row>
    <row r="1333" spans="8:10" s="9" customFormat="1" ht="14.4" x14ac:dyDescent="0.3">
      <c r="H1333" s="10"/>
      <c r="J1333" s="10"/>
    </row>
    <row r="1334" spans="8:10" s="9" customFormat="1" ht="14.4" x14ac:dyDescent="0.3">
      <c r="H1334" s="10"/>
      <c r="J1334" s="10"/>
    </row>
    <row r="1335" spans="8:10" s="9" customFormat="1" ht="14.4" x14ac:dyDescent="0.3">
      <c r="H1335" s="10"/>
      <c r="J1335" s="10"/>
    </row>
    <row r="1336" spans="8:10" s="9" customFormat="1" ht="14.4" x14ac:dyDescent="0.3">
      <c r="H1336" s="10"/>
      <c r="J1336" s="10"/>
    </row>
    <row r="1337" spans="8:10" s="9" customFormat="1" ht="14.4" x14ac:dyDescent="0.3">
      <c r="H1337" s="10"/>
      <c r="J1337" s="10"/>
    </row>
    <row r="1338" spans="8:10" s="9" customFormat="1" ht="14.4" x14ac:dyDescent="0.3">
      <c r="H1338" s="10"/>
      <c r="J1338" s="10"/>
    </row>
    <row r="1339" spans="8:10" s="9" customFormat="1" ht="14.4" x14ac:dyDescent="0.3">
      <c r="H1339" s="10"/>
      <c r="J1339" s="10"/>
    </row>
    <row r="1340" spans="8:10" s="9" customFormat="1" ht="14.4" x14ac:dyDescent="0.3">
      <c r="H1340" s="10"/>
      <c r="J1340" s="10"/>
    </row>
    <row r="1341" spans="8:10" s="9" customFormat="1" ht="14.4" x14ac:dyDescent="0.3">
      <c r="H1341" s="10"/>
      <c r="J1341" s="10"/>
    </row>
    <row r="1342" spans="8:10" s="9" customFormat="1" ht="14.4" x14ac:dyDescent="0.3">
      <c r="H1342" s="10"/>
      <c r="J1342" s="10"/>
    </row>
    <row r="1343" spans="8:10" s="9" customFormat="1" ht="14.4" x14ac:dyDescent="0.3">
      <c r="H1343" s="10"/>
      <c r="J1343" s="10"/>
    </row>
    <row r="1344" spans="8:10" s="9" customFormat="1" ht="14.4" x14ac:dyDescent="0.3">
      <c r="H1344" s="10"/>
      <c r="J1344" s="10"/>
    </row>
    <row r="1345" spans="8:10" s="9" customFormat="1" ht="14.4" x14ac:dyDescent="0.3">
      <c r="H1345" s="10"/>
      <c r="J1345" s="10"/>
    </row>
    <row r="1346" spans="8:10" s="9" customFormat="1" ht="14.4" x14ac:dyDescent="0.3">
      <c r="H1346" s="10"/>
      <c r="J1346" s="10"/>
    </row>
    <row r="1347" spans="8:10" s="9" customFormat="1" ht="14.4" x14ac:dyDescent="0.3">
      <c r="H1347" s="10"/>
      <c r="J1347" s="10"/>
    </row>
    <row r="1348" spans="8:10" s="9" customFormat="1" ht="14.4" x14ac:dyDescent="0.3">
      <c r="H1348" s="10"/>
      <c r="J1348" s="10"/>
    </row>
    <row r="1349" spans="8:10" s="9" customFormat="1" ht="14.4" x14ac:dyDescent="0.3">
      <c r="H1349" s="10"/>
      <c r="J1349" s="10"/>
    </row>
    <row r="1350" spans="8:10" s="9" customFormat="1" ht="14.4" x14ac:dyDescent="0.3">
      <c r="H1350" s="10"/>
      <c r="J1350" s="10"/>
    </row>
    <row r="1351" spans="8:10" s="9" customFormat="1" ht="14.4" x14ac:dyDescent="0.3">
      <c r="H1351" s="10"/>
      <c r="J1351" s="10"/>
    </row>
    <row r="1352" spans="8:10" s="9" customFormat="1" ht="14.4" x14ac:dyDescent="0.3">
      <c r="H1352" s="10"/>
      <c r="J1352" s="10"/>
    </row>
    <row r="1353" spans="8:10" s="9" customFormat="1" ht="14.4" x14ac:dyDescent="0.3">
      <c r="H1353" s="10"/>
      <c r="J1353" s="10"/>
    </row>
    <row r="1354" spans="8:10" s="9" customFormat="1" ht="14.4" x14ac:dyDescent="0.3">
      <c r="H1354" s="10"/>
      <c r="J1354" s="10"/>
    </row>
    <row r="1355" spans="8:10" s="9" customFormat="1" ht="14.4" x14ac:dyDescent="0.3">
      <c r="H1355" s="10"/>
      <c r="J1355" s="10"/>
    </row>
    <row r="1356" spans="8:10" s="9" customFormat="1" ht="14.4" x14ac:dyDescent="0.3">
      <c r="H1356" s="10"/>
      <c r="J1356" s="10"/>
    </row>
    <row r="1357" spans="8:10" s="9" customFormat="1" ht="14.4" x14ac:dyDescent="0.3">
      <c r="H1357" s="10"/>
      <c r="J1357" s="10"/>
    </row>
    <row r="1358" spans="8:10" s="9" customFormat="1" ht="14.4" x14ac:dyDescent="0.3">
      <c r="H1358" s="10"/>
      <c r="J1358" s="10"/>
    </row>
    <row r="1359" spans="8:10" s="9" customFormat="1" ht="14.4" x14ac:dyDescent="0.3">
      <c r="H1359" s="10"/>
      <c r="J1359" s="10"/>
    </row>
    <row r="1360" spans="8:10" s="9" customFormat="1" ht="14.4" x14ac:dyDescent="0.3">
      <c r="H1360" s="10"/>
      <c r="J1360" s="10"/>
    </row>
    <row r="1361" spans="8:10" s="9" customFormat="1" ht="14.4" x14ac:dyDescent="0.3">
      <c r="H1361" s="10"/>
      <c r="J1361" s="10"/>
    </row>
    <row r="1362" spans="8:10" s="9" customFormat="1" ht="14.4" x14ac:dyDescent="0.3">
      <c r="H1362" s="10"/>
      <c r="J1362" s="10"/>
    </row>
    <row r="1363" spans="8:10" s="9" customFormat="1" ht="14.4" x14ac:dyDescent="0.3">
      <c r="H1363" s="10"/>
      <c r="J1363" s="10"/>
    </row>
    <row r="1364" spans="8:10" s="9" customFormat="1" ht="14.4" x14ac:dyDescent="0.3">
      <c r="H1364" s="10"/>
      <c r="J1364" s="10"/>
    </row>
    <row r="1365" spans="8:10" s="9" customFormat="1" ht="14.4" x14ac:dyDescent="0.3">
      <c r="H1365" s="10"/>
      <c r="J1365" s="10"/>
    </row>
    <row r="1366" spans="8:10" s="9" customFormat="1" ht="14.4" x14ac:dyDescent="0.3">
      <c r="H1366" s="10"/>
      <c r="J1366" s="10"/>
    </row>
    <row r="1367" spans="8:10" s="9" customFormat="1" ht="14.4" x14ac:dyDescent="0.3">
      <c r="H1367" s="10"/>
      <c r="J1367" s="10"/>
    </row>
    <row r="1368" spans="8:10" s="9" customFormat="1" ht="14.4" x14ac:dyDescent="0.3">
      <c r="H1368" s="10"/>
      <c r="J1368" s="10"/>
    </row>
    <row r="1369" spans="8:10" s="9" customFormat="1" ht="14.4" x14ac:dyDescent="0.3">
      <c r="H1369" s="10"/>
      <c r="J1369" s="10"/>
    </row>
    <row r="1370" spans="8:10" s="9" customFormat="1" ht="14.4" x14ac:dyDescent="0.3">
      <c r="H1370" s="10"/>
      <c r="J1370" s="10"/>
    </row>
    <row r="1371" spans="8:10" s="9" customFormat="1" ht="14.4" x14ac:dyDescent="0.3">
      <c r="H1371" s="10"/>
      <c r="J1371" s="10"/>
    </row>
    <row r="1372" spans="8:10" s="9" customFormat="1" ht="14.4" x14ac:dyDescent="0.3">
      <c r="H1372" s="10"/>
      <c r="J1372" s="10"/>
    </row>
    <row r="1373" spans="8:10" s="9" customFormat="1" ht="14.4" x14ac:dyDescent="0.3">
      <c r="H1373" s="10"/>
      <c r="J1373" s="10"/>
    </row>
    <row r="1374" spans="8:10" s="9" customFormat="1" ht="14.4" x14ac:dyDescent="0.3">
      <c r="H1374" s="10"/>
      <c r="J1374" s="10"/>
    </row>
    <row r="1375" spans="8:10" s="9" customFormat="1" ht="14.4" x14ac:dyDescent="0.3">
      <c r="H1375" s="10"/>
      <c r="J1375" s="10"/>
    </row>
    <row r="1376" spans="8:10" s="9" customFormat="1" ht="14.4" x14ac:dyDescent="0.3">
      <c r="H1376" s="10"/>
      <c r="J1376" s="10"/>
    </row>
    <row r="1377" spans="8:10" s="9" customFormat="1" ht="14.4" x14ac:dyDescent="0.3">
      <c r="H1377" s="10"/>
      <c r="J1377" s="10"/>
    </row>
    <row r="1378" spans="8:10" s="9" customFormat="1" ht="14.4" x14ac:dyDescent="0.3">
      <c r="H1378" s="10"/>
      <c r="J1378" s="10"/>
    </row>
    <row r="1379" spans="8:10" s="9" customFormat="1" ht="14.4" x14ac:dyDescent="0.3">
      <c r="H1379" s="10"/>
      <c r="J1379" s="10"/>
    </row>
    <row r="1380" spans="8:10" s="9" customFormat="1" ht="14.4" x14ac:dyDescent="0.3">
      <c r="H1380" s="10"/>
      <c r="J1380" s="10"/>
    </row>
    <row r="1381" spans="8:10" s="9" customFormat="1" ht="14.4" x14ac:dyDescent="0.3">
      <c r="H1381" s="10"/>
      <c r="J1381" s="10"/>
    </row>
    <row r="1382" spans="8:10" s="9" customFormat="1" ht="14.4" x14ac:dyDescent="0.3">
      <c r="H1382" s="10"/>
      <c r="J1382" s="10"/>
    </row>
    <row r="1383" spans="8:10" s="9" customFormat="1" ht="14.4" x14ac:dyDescent="0.3">
      <c r="H1383" s="10"/>
      <c r="J1383" s="10"/>
    </row>
    <row r="1384" spans="8:10" s="9" customFormat="1" ht="14.4" x14ac:dyDescent="0.3">
      <c r="H1384" s="10"/>
      <c r="J1384" s="10"/>
    </row>
    <row r="1385" spans="8:10" s="9" customFormat="1" ht="14.4" x14ac:dyDescent="0.3">
      <c r="H1385" s="10"/>
      <c r="J1385" s="10"/>
    </row>
    <row r="1386" spans="8:10" s="9" customFormat="1" ht="14.4" x14ac:dyDescent="0.3">
      <c r="H1386" s="10"/>
      <c r="J1386" s="10"/>
    </row>
    <row r="1387" spans="8:10" s="9" customFormat="1" ht="14.4" x14ac:dyDescent="0.3">
      <c r="H1387" s="10"/>
      <c r="J1387" s="10"/>
    </row>
    <row r="1388" spans="8:10" s="9" customFormat="1" ht="14.4" x14ac:dyDescent="0.3">
      <c r="H1388" s="10"/>
      <c r="J1388" s="10"/>
    </row>
    <row r="1389" spans="8:10" s="9" customFormat="1" ht="14.4" x14ac:dyDescent="0.3">
      <c r="H1389" s="10"/>
      <c r="J1389" s="10"/>
    </row>
    <row r="1390" spans="8:10" s="9" customFormat="1" ht="14.4" x14ac:dyDescent="0.3">
      <c r="H1390" s="10"/>
      <c r="J1390" s="10"/>
    </row>
    <row r="1391" spans="8:10" s="9" customFormat="1" ht="14.4" x14ac:dyDescent="0.3">
      <c r="H1391" s="10"/>
      <c r="J1391" s="10"/>
    </row>
    <row r="1392" spans="8:10" s="9" customFormat="1" ht="14.4" x14ac:dyDescent="0.3">
      <c r="H1392" s="10"/>
      <c r="J1392" s="10"/>
    </row>
    <row r="1393" spans="8:10" s="9" customFormat="1" ht="14.4" x14ac:dyDescent="0.3">
      <c r="H1393" s="10"/>
      <c r="J1393" s="10"/>
    </row>
    <row r="1394" spans="8:10" s="9" customFormat="1" ht="14.4" x14ac:dyDescent="0.3">
      <c r="H1394" s="10"/>
      <c r="J1394" s="10"/>
    </row>
    <row r="1395" spans="8:10" s="9" customFormat="1" ht="14.4" x14ac:dyDescent="0.3">
      <c r="H1395" s="10"/>
      <c r="J1395" s="10"/>
    </row>
    <row r="1396" spans="8:10" s="9" customFormat="1" ht="14.4" x14ac:dyDescent="0.3">
      <c r="H1396" s="10"/>
      <c r="J1396" s="10"/>
    </row>
    <row r="1397" spans="8:10" s="9" customFormat="1" ht="14.4" x14ac:dyDescent="0.3">
      <c r="H1397" s="10"/>
      <c r="J1397" s="10"/>
    </row>
    <row r="1398" spans="8:10" s="9" customFormat="1" ht="14.4" x14ac:dyDescent="0.3">
      <c r="H1398" s="10"/>
      <c r="J1398" s="10"/>
    </row>
    <row r="1399" spans="8:10" s="9" customFormat="1" ht="14.4" x14ac:dyDescent="0.3">
      <c r="H1399" s="10"/>
      <c r="J1399" s="10"/>
    </row>
    <row r="1400" spans="8:10" s="9" customFormat="1" ht="14.4" x14ac:dyDescent="0.3">
      <c r="H1400" s="10"/>
      <c r="J1400" s="10"/>
    </row>
    <row r="1401" spans="8:10" s="9" customFormat="1" ht="14.4" x14ac:dyDescent="0.3">
      <c r="H1401" s="10"/>
      <c r="J1401" s="10"/>
    </row>
    <row r="1402" spans="8:10" s="9" customFormat="1" ht="14.4" x14ac:dyDescent="0.3">
      <c r="H1402" s="10"/>
      <c r="J1402" s="10"/>
    </row>
    <row r="1403" spans="8:10" s="9" customFormat="1" ht="14.4" x14ac:dyDescent="0.3">
      <c r="H1403" s="10"/>
      <c r="J1403" s="10"/>
    </row>
    <row r="1404" spans="8:10" s="9" customFormat="1" ht="14.4" x14ac:dyDescent="0.3">
      <c r="H1404" s="10"/>
      <c r="J1404" s="10"/>
    </row>
    <row r="1405" spans="8:10" s="9" customFormat="1" ht="14.4" x14ac:dyDescent="0.3">
      <c r="H1405" s="10"/>
      <c r="J1405" s="10"/>
    </row>
    <row r="1406" spans="8:10" s="9" customFormat="1" ht="14.4" x14ac:dyDescent="0.3">
      <c r="H1406" s="10"/>
      <c r="J1406" s="10"/>
    </row>
    <row r="1407" spans="8:10" s="9" customFormat="1" ht="14.4" x14ac:dyDescent="0.3">
      <c r="H1407" s="10"/>
      <c r="J1407" s="10"/>
    </row>
    <row r="1408" spans="8:10" s="9" customFormat="1" ht="14.4" x14ac:dyDescent="0.3">
      <c r="H1408" s="10"/>
      <c r="J1408" s="10"/>
    </row>
    <row r="1409" spans="8:10" s="9" customFormat="1" ht="14.4" x14ac:dyDescent="0.3">
      <c r="H1409" s="10"/>
      <c r="J1409" s="10"/>
    </row>
    <row r="1410" spans="8:10" s="9" customFormat="1" ht="14.4" x14ac:dyDescent="0.3">
      <c r="H1410" s="10"/>
      <c r="J1410" s="10"/>
    </row>
    <row r="1411" spans="8:10" s="9" customFormat="1" ht="14.4" x14ac:dyDescent="0.3">
      <c r="H1411" s="10"/>
      <c r="J1411" s="10"/>
    </row>
    <row r="1412" spans="8:10" s="9" customFormat="1" ht="14.4" x14ac:dyDescent="0.3">
      <c r="H1412" s="10"/>
      <c r="J1412" s="10"/>
    </row>
    <row r="1413" spans="8:10" s="9" customFormat="1" ht="14.4" x14ac:dyDescent="0.3">
      <c r="H1413" s="10"/>
      <c r="J1413" s="10"/>
    </row>
    <row r="1414" spans="8:10" s="9" customFormat="1" ht="14.4" x14ac:dyDescent="0.3">
      <c r="H1414" s="10"/>
      <c r="J1414" s="10"/>
    </row>
    <row r="1415" spans="8:10" s="9" customFormat="1" ht="14.4" x14ac:dyDescent="0.3">
      <c r="H1415" s="10"/>
      <c r="J1415" s="10"/>
    </row>
    <row r="1416" spans="8:10" s="9" customFormat="1" ht="14.4" x14ac:dyDescent="0.3">
      <c r="H1416" s="10"/>
      <c r="J1416" s="10"/>
    </row>
    <row r="1417" spans="8:10" s="9" customFormat="1" ht="14.4" x14ac:dyDescent="0.3">
      <c r="H1417" s="10"/>
      <c r="J1417" s="10"/>
    </row>
    <row r="1418" spans="8:10" s="9" customFormat="1" ht="14.4" x14ac:dyDescent="0.3">
      <c r="H1418" s="10"/>
      <c r="J1418" s="10"/>
    </row>
    <row r="1419" spans="8:10" s="9" customFormat="1" ht="14.4" x14ac:dyDescent="0.3">
      <c r="H1419" s="10"/>
      <c r="J1419" s="10"/>
    </row>
    <row r="1420" spans="8:10" s="9" customFormat="1" ht="14.4" x14ac:dyDescent="0.3">
      <c r="H1420" s="10"/>
      <c r="J1420" s="10"/>
    </row>
    <row r="1421" spans="8:10" s="9" customFormat="1" ht="14.4" x14ac:dyDescent="0.3">
      <c r="H1421" s="10"/>
      <c r="J1421" s="10"/>
    </row>
    <row r="1422" spans="8:10" s="9" customFormat="1" ht="14.4" x14ac:dyDescent="0.3">
      <c r="H1422" s="10"/>
      <c r="J1422" s="10"/>
    </row>
    <row r="1423" spans="8:10" s="9" customFormat="1" ht="14.4" x14ac:dyDescent="0.3">
      <c r="H1423" s="10"/>
      <c r="J1423" s="10"/>
    </row>
    <row r="1424" spans="8:10" s="9" customFormat="1" ht="14.4" x14ac:dyDescent="0.3">
      <c r="H1424" s="10"/>
      <c r="J1424" s="10"/>
    </row>
    <row r="1425" spans="8:10" s="9" customFormat="1" ht="14.4" x14ac:dyDescent="0.3">
      <c r="H1425" s="10"/>
      <c r="J1425" s="10"/>
    </row>
    <row r="1426" spans="8:10" s="9" customFormat="1" ht="14.4" x14ac:dyDescent="0.3">
      <c r="H1426" s="10"/>
      <c r="J1426" s="10"/>
    </row>
    <row r="1427" spans="8:10" s="9" customFormat="1" ht="14.4" x14ac:dyDescent="0.3">
      <c r="H1427" s="10"/>
      <c r="J1427" s="10"/>
    </row>
    <row r="1428" spans="8:10" s="9" customFormat="1" ht="14.4" x14ac:dyDescent="0.3">
      <c r="H1428" s="10"/>
      <c r="J1428" s="10"/>
    </row>
    <row r="1429" spans="8:10" s="9" customFormat="1" ht="14.4" x14ac:dyDescent="0.3">
      <c r="H1429" s="10"/>
      <c r="J1429" s="10"/>
    </row>
    <row r="1430" spans="8:10" s="9" customFormat="1" ht="14.4" x14ac:dyDescent="0.3">
      <c r="H1430" s="10"/>
      <c r="J1430" s="10"/>
    </row>
    <row r="1431" spans="8:10" s="9" customFormat="1" ht="14.4" x14ac:dyDescent="0.3">
      <c r="H1431" s="10"/>
      <c r="J1431" s="10"/>
    </row>
    <row r="1432" spans="8:10" s="9" customFormat="1" ht="14.4" x14ac:dyDescent="0.3">
      <c r="H1432" s="10"/>
      <c r="J1432" s="10"/>
    </row>
    <row r="1433" spans="8:10" s="9" customFormat="1" ht="14.4" x14ac:dyDescent="0.3">
      <c r="H1433" s="10"/>
      <c r="J1433" s="10"/>
    </row>
    <row r="1434" spans="8:10" s="9" customFormat="1" ht="14.4" x14ac:dyDescent="0.3">
      <c r="H1434" s="10"/>
      <c r="J1434" s="10"/>
    </row>
    <row r="1435" spans="8:10" s="9" customFormat="1" ht="14.4" x14ac:dyDescent="0.3">
      <c r="H1435" s="10"/>
      <c r="J1435" s="10"/>
    </row>
    <row r="1436" spans="8:10" s="9" customFormat="1" ht="14.4" x14ac:dyDescent="0.3">
      <c r="H1436" s="10"/>
      <c r="J1436" s="10"/>
    </row>
    <row r="1437" spans="8:10" s="9" customFormat="1" ht="14.4" x14ac:dyDescent="0.3">
      <c r="H1437" s="10"/>
      <c r="J1437" s="10"/>
    </row>
    <row r="1438" spans="8:10" s="9" customFormat="1" ht="14.4" x14ac:dyDescent="0.3">
      <c r="H1438" s="10"/>
      <c r="J1438" s="10"/>
    </row>
    <row r="1439" spans="8:10" s="9" customFormat="1" ht="14.4" x14ac:dyDescent="0.3">
      <c r="H1439" s="10"/>
      <c r="J1439" s="10"/>
    </row>
    <row r="1440" spans="8:10" s="9" customFormat="1" ht="14.4" x14ac:dyDescent="0.3">
      <c r="H1440" s="10"/>
      <c r="J1440" s="10"/>
    </row>
    <row r="1441" spans="8:10" s="9" customFormat="1" ht="14.4" x14ac:dyDescent="0.3">
      <c r="H1441" s="10"/>
      <c r="J1441" s="10"/>
    </row>
    <row r="1442" spans="8:10" s="9" customFormat="1" ht="14.4" x14ac:dyDescent="0.3">
      <c r="H1442" s="10"/>
      <c r="J1442" s="10"/>
    </row>
    <row r="1443" spans="8:10" s="9" customFormat="1" ht="14.4" x14ac:dyDescent="0.3">
      <c r="H1443" s="10"/>
      <c r="J1443" s="10"/>
    </row>
    <row r="1444" spans="8:10" s="9" customFormat="1" ht="14.4" x14ac:dyDescent="0.3">
      <c r="H1444" s="10"/>
      <c r="J1444" s="10"/>
    </row>
    <row r="1445" spans="8:10" s="9" customFormat="1" ht="14.4" x14ac:dyDescent="0.3">
      <c r="H1445" s="10"/>
      <c r="J1445" s="10"/>
    </row>
    <row r="1446" spans="8:10" s="9" customFormat="1" ht="14.4" x14ac:dyDescent="0.3">
      <c r="H1446" s="10"/>
      <c r="J1446" s="10"/>
    </row>
    <row r="1447" spans="8:10" s="9" customFormat="1" ht="14.4" x14ac:dyDescent="0.3">
      <c r="H1447" s="10"/>
      <c r="J1447" s="10"/>
    </row>
    <row r="1448" spans="8:10" s="9" customFormat="1" ht="14.4" x14ac:dyDescent="0.3">
      <c r="H1448" s="10"/>
      <c r="J1448" s="10"/>
    </row>
    <row r="1449" spans="8:10" s="9" customFormat="1" ht="14.4" x14ac:dyDescent="0.3">
      <c r="H1449" s="10"/>
      <c r="J1449" s="10"/>
    </row>
    <row r="1450" spans="8:10" s="9" customFormat="1" ht="14.4" x14ac:dyDescent="0.3">
      <c r="H1450" s="10"/>
      <c r="J1450" s="10"/>
    </row>
    <row r="1451" spans="8:10" s="9" customFormat="1" ht="14.4" x14ac:dyDescent="0.3">
      <c r="H1451" s="10"/>
      <c r="J1451" s="10"/>
    </row>
    <row r="1452" spans="8:10" s="9" customFormat="1" ht="14.4" x14ac:dyDescent="0.3">
      <c r="H1452" s="10"/>
      <c r="J1452" s="10"/>
    </row>
    <row r="1453" spans="8:10" s="9" customFormat="1" ht="14.4" x14ac:dyDescent="0.3">
      <c r="H1453" s="10"/>
      <c r="J1453" s="10"/>
    </row>
    <row r="1454" spans="8:10" s="9" customFormat="1" ht="14.4" x14ac:dyDescent="0.3">
      <c r="H1454" s="10"/>
      <c r="J1454" s="10"/>
    </row>
    <row r="1455" spans="8:10" s="9" customFormat="1" ht="14.4" x14ac:dyDescent="0.3">
      <c r="H1455" s="10"/>
      <c r="J1455" s="10"/>
    </row>
    <row r="1456" spans="8:10" s="9" customFormat="1" ht="14.4" x14ac:dyDescent="0.3">
      <c r="H1456" s="10"/>
      <c r="J1456" s="10"/>
    </row>
    <row r="1457" spans="8:10" s="9" customFormat="1" ht="14.4" x14ac:dyDescent="0.3">
      <c r="H1457" s="10"/>
      <c r="J1457" s="10"/>
    </row>
    <row r="1458" spans="8:10" s="9" customFormat="1" ht="14.4" x14ac:dyDescent="0.3">
      <c r="H1458" s="10"/>
      <c r="J1458" s="10"/>
    </row>
    <row r="1459" spans="8:10" s="9" customFormat="1" ht="14.4" x14ac:dyDescent="0.3">
      <c r="H1459" s="10"/>
      <c r="J1459" s="10"/>
    </row>
    <row r="1460" spans="8:10" s="9" customFormat="1" ht="14.4" x14ac:dyDescent="0.3">
      <c r="H1460" s="10"/>
      <c r="J1460" s="10"/>
    </row>
    <row r="1461" spans="8:10" s="9" customFormat="1" ht="14.4" x14ac:dyDescent="0.3">
      <c r="H1461" s="10"/>
      <c r="J1461" s="10"/>
    </row>
    <row r="1462" spans="8:10" s="9" customFormat="1" ht="14.4" x14ac:dyDescent="0.3">
      <c r="H1462" s="10"/>
      <c r="J1462" s="10"/>
    </row>
    <row r="1463" spans="8:10" s="9" customFormat="1" ht="14.4" x14ac:dyDescent="0.3">
      <c r="H1463" s="10"/>
      <c r="J1463" s="10"/>
    </row>
    <row r="1464" spans="8:10" s="9" customFormat="1" ht="14.4" x14ac:dyDescent="0.3">
      <c r="H1464" s="10"/>
      <c r="J1464" s="10"/>
    </row>
    <row r="1465" spans="8:10" s="9" customFormat="1" ht="14.4" x14ac:dyDescent="0.3">
      <c r="H1465" s="10"/>
      <c r="J1465" s="10"/>
    </row>
    <row r="1466" spans="8:10" s="9" customFormat="1" ht="14.4" x14ac:dyDescent="0.3">
      <c r="H1466" s="10"/>
      <c r="J1466" s="10"/>
    </row>
    <row r="1467" spans="8:10" s="9" customFormat="1" ht="14.4" x14ac:dyDescent="0.3">
      <c r="H1467" s="10"/>
      <c r="J1467" s="10"/>
    </row>
    <row r="1468" spans="8:10" s="9" customFormat="1" ht="14.4" x14ac:dyDescent="0.3">
      <c r="H1468" s="10"/>
      <c r="J1468" s="10"/>
    </row>
    <row r="1469" spans="8:10" s="9" customFormat="1" ht="14.4" x14ac:dyDescent="0.3">
      <c r="H1469" s="10"/>
      <c r="J1469" s="10"/>
    </row>
    <row r="1470" spans="8:10" s="9" customFormat="1" ht="14.4" x14ac:dyDescent="0.3">
      <c r="H1470" s="10"/>
      <c r="J1470" s="10"/>
    </row>
    <row r="1471" spans="8:10" s="9" customFormat="1" ht="14.4" x14ac:dyDescent="0.3">
      <c r="H1471" s="10"/>
      <c r="J1471" s="10"/>
    </row>
    <row r="1472" spans="8:10" s="9" customFormat="1" ht="14.4" x14ac:dyDescent="0.3">
      <c r="H1472" s="10"/>
      <c r="J1472" s="10"/>
    </row>
    <row r="1473" spans="8:10" s="9" customFormat="1" ht="14.4" x14ac:dyDescent="0.3">
      <c r="H1473" s="10"/>
      <c r="J1473" s="10"/>
    </row>
    <row r="1474" spans="8:10" s="9" customFormat="1" ht="14.4" x14ac:dyDescent="0.3">
      <c r="H1474" s="10"/>
      <c r="J1474" s="10"/>
    </row>
    <row r="1475" spans="8:10" s="9" customFormat="1" ht="14.4" x14ac:dyDescent="0.3">
      <c r="H1475" s="10"/>
      <c r="J1475" s="10"/>
    </row>
    <row r="1476" spans="8:10" s="9" customFormat="1" ht="14.4" x14ac:dyDescent="0.3">
      <c r="H1476" s="10"/>
      <c r="J1476" s="10"/>
    </row>
    <row r="1477" spans="8:10" s="9" customFormat="1" ht="14.4" x14ac:dyDescent="0.3">
      <c r="H1477" s="10"/>
      <c r="J1477" s="10"/>
    </row>
    <row r="1478" spans="8:10" s="9" customFormat="1" ht="14.4" x14ac:dyDescent="0.3">
      <c r="H1478" s="10"/>
      <c r="J1478" s="10"/>
    </row>
    <row r="1479" spans="8:10" s="9" customFormat="1" ht="14.4" x14ac:dyDescent="0.3">
      <c r="H1479" s="10"/>
      <c r="J1479" s="10"/>
    </row>
    <row r="1480" spans="8:10" s="9" customFormat="1" ht="14.4" x14ac:dyDescent="0.3">
      <c r="H1480" s="10"/>
      <c r="J1480" s="10"/>
    </row>
    <row r="1481" spans="8:10" s="9" customFormat="1" ht="14.4" x14ac:dyDescent="0.3">
      <c r="H1481" s="10"/>
      <c r="J1481" s="10"/>
    </row>
    <row r="1482" spans="8:10" s="9" customFormat="1" ht="14.4" x14ac:dyDescent="0.3">
      <c r="H1482" s="10"/>
      <c r="J1482" s="10"/>
    </row>
    <row r="1483" spans="8:10" s="9" customFormat="1" ht="14.4" x14ac:dyDescent="0.3">
      <c r="H1483" s="10"/>
      <c r="J1483" s="10"/>
    </row>
    <row r="1484" spans="8:10" s="9" customFormat="1" ht="14.4" x14ac:dyDescent="0.3">
      <c r="H1484" s="10"/>
      <c r="J1484" s="10"/>
    </row>
    <row r="1485" spans="8:10" s="9" customFormat="1" ht="14.4" x14ac:dyDescent="0.3">
      <c r="H1485" s="10"/>
      <c r="J1485" s="10"/>
    </row>
    <row r="1486" spans="8:10" s="9" customFormat="1" ht="14.4" x14ac:dyDescent="0.3">
      <c r="H1486" s="10"/>
      <c r="J1486" s="10"/>
    </row>
    <row r="1487" spans="8:10" s="9" customFormat="1" ht="14.4" x14ac:dyDescent="0.3">
      <c r="H1487" s="10"/>
      <c r="J1487" s="10"/>
    </row>
    <row r="1488" spans="8:10" s="9" customFormat="1" ht="14.4" x14ac:dyDescent="0.3">
      <c r="H1488" s="10"/>
      <c r="J1488" s="10"/>
    </row>
    <row r="1489" spans="8:10" s="9" customFormat="1" ht="14.4" x14ac:dyDescent="0.3">
      <c r="H1489" s="10"/>
      <c r="J1489" s="10"/>
    </row>
    <row r="1490" spans="8:10" s="9" customFormat="1" ht="14.4" x14ac:dyDescent="0.3">
      <c r="H1490" s="10"/>
      <c r="J1490" s="10"/>
    </row>
    <row r="1491" spans="8:10" s="9" customFormat="1" ht="14.4" x14ac:dyDescent="0.3">
      <c r="H1491" s="10"/>
      <c r="J1491" s="10"/>
    </row>
    <row r="1492" spans="8:10" s="9" customFormat="1" ht="14.4" x14ac:dyDescent="0.3">
      <c r="H1492" s="10"/>
      <c r="J1492" s="10"/>
    </row>
    <row r="1493" spans="8:10" s="9" customFormat="1" ht="14.4" x14ac:dyDescent="0.3">
      <c r="H1493" s="10"/>
      <c r="J1493" s="10"/>
    </row>
    <row r="1494" spans="8:10" s="9" customFormat="1" ht="14.4" x14ac:dyDescent="0.3">
      <c r="H1494" s="10"/>
      <c r="J1494" s="10"/>
    </row>
    <row r="1495" spans="8:10" s="9" customFormat="1" ht="14.4" x14ac:dyDescent="0.3">
      <c r="H1495" s="10"/>
      <c r="J1495" s="10"/>
    </row>
    <row r="1496" spans="8:10" s="9" customFormat="1" ht="14.4" x14ac:dyDescent="0.3">
      <c r="H1496" s="10"/>
      <c r="J1496" s="10"/>
    </row>
    <row r="1497" spans="8:10" s="9" customFormat="1" ht="14.4" x14ac:dyDescent="0.3">
      <c r="H1497" s="10"/>
      <c r="J1497" s="10"/>
    </row>
    <row r="1498" spans="8:10" s="9" customFormat="1" ht="14.4" x14ac:dyDescent="0.3">
      <c r="H1498" s="10"/>
      <c r="J1498" s="10"/>
    </row>
    <row r="1499" spans="8:10" s="9" customFormat="1" ht="14.4" x14ac:dyDescent="0.3">
      <c r="H1499" s="10"/>
      <c r="J1499" s="10"/>
    </row>
    <row r="1500" spans="8:10" s="9" customFormat="1" ht="14.4" x14ac:dyDescent="0.3">
      <c r="H1500" s="10"/>
      <c r="J1500" s="10"/>
    </row>
    <row r="1501" spans="8:10" s="9" customFormat="1" ht="14.4" x14ac:dyDescent="0.3">
      <c r="H1501" s="10"/>
      <c r="J1501" s="10"/>
    </row>
    <row r="1502" spans="8:10" s="9" customFormat="1" ht="14.4" x14ac:dyDescent="0.3">
      <c r="H1502" s="10"/>
      <c r="J1502" s="10"/>
    </row>
    <row r="1503" spans="8:10" s="9" customFormat="1" ht="14.4" x14ac:dyDescent="0.3">
      <c r="H1503" s="10"/>
      <c r="J1503" s="10"/>
    </row>
    <row r="1504" spans="8:10" s="9" customFormat="1" ht="14.4" x14ac:dyDescent="0.3">
      <c r="H1504" s="10"/>
      <c r="J1504" s="10"/>
    </row>
    <row r="1505" spans="8:10" s="9" customFormat="1" ht="14.4" x14ac:dyDescent="0.3">
      <c r="H1505" s="10"/>
      <c r="J1505" s="10"/>
    </row>
    <row r="1506" spans="8:10" s="9" customFormat="1" ht="14.4" x14ac:dyDescent="0.3">
      <c r="H1506" s="10"/>
      <c r="J1506" s="10"/>
    </row>
    <row r="1507" spans="8:10" s="9" customFormat="1" ht="14.4" x14ac:dyDescent="0.3">
      <c r="H1507" s="10"/>
      <c r="J1507" s="10"/>
    </row>
    <row r="1508" spans="8:10" s="9" customFormat="1" ht="14.4" x14ac:dyDescent="0.3">
      <c r="H1508" s="10"/>
      <c r="J1508" s="10"/>
    </row>
    <row r="1509" spans="8:10" s="9" customFormat="1" ht="14.4" x14ac:dyDescent="0.3">
      <c r="H1509" s="10"/>
      <c r="J1509" s="10"/>
    </row>
    <row r="1510" spans="8:10" s="9" customFormat="1" ht="14.4" x14ac:dyDescent="0.3">
      <c r="H1510" s="10"/>
      <c r="J1510" s="10"/>
    </row>
    <row r="1511" spans="8:10" s="9" customFormat="1" ht="14.4" x14ac:dyDescent="0.3">
      <c r="H1511" s="10"/>
      <c r="J1511" s="10"/>
    </row>
    <row r="1512" spans="8:10" s="9" customFormat="1" ht="14.4" x14ac:dyDescent="0.3">
      <c r="H1512" s="10"/>
      <c r="J1512" s="10"/>
    </row>
    <row r="1513" spans="8:10" s="9" customFormat="1" ht="14.4" x14ac:dyDescent="0.3">
      <c r="H1513" s="10"/>
      <c r="J1513" s="10"/>
    </row>
    <row r="1514" spans="8:10" s="9" customFormat="1" ht="14.4" x14ac:dyDescent="0.3">
      <c r="H1514" s="10"/>
      <c r="J1514" s="10"/>
    </row>
    <row r="1515" spans="8:10" s="9" customFormat="1" ht="14.4" x14ac:dyDescent="0.3">
      <c r="H1515" s="10"/>
      <c r="J1515" s="10"/>
    </row>
    <row r="1516" spans="8:10" s="9" customFormat="1" ht="14.4" x14ac:dyDescent="0.3">
      <c r="H1516" s="10"/>
      <c r="J1516" s="10"/>
    </row>
    <row r="1517" spans="8:10" s="9" customFormat="1" ht="14.4" x14ac:dyDescent="0.3">
      <c r="H1517" s="10"/>
      <c r="J1517" s="10"/>
    </row>
    <row r="1518" spans="8:10" s="9" customFormat="1" ht="14.4" x14ac:dyDescent="0.3">
      <c r="H1518" s="10"/>
      <c r="J1518" s="10"/>
    </row>
    <row r="1519" spans="8:10" s="9" customFormat="1" ht="14.4" x14ac:dyDescent="0.3">
      <c r="H1519" s="10"/>
      <c r="J1519" s="10"/>
    </row>
    <row r="1520" spans="8:10" s="9" customFormat="1" ht="14.4" x14ac:dyDescent="0.3">
      <c r="H1520" s="10"/>
      <c r="J1520" s="10"/>
    </row>
    <row r="1521" spans="8:10" s="9" customFormat="1" ht="14.4" x14ac:dyDescent="0.3">
      <c r="H1521" s="10"/>
      <c r="J1521" s="10"/>
    </row>
    <row r="1522" spans="8:10" s="9" customFormat="1" ht="14.4" x14ac:dyDescent="0.3">
      <c r="H1522" s="10"/>
      <c r="J1522" s="10"/>
    </row>
    <row r="1523" spans="8:10" s="9" customFormat="1" ht="14.4" x14ac:dyDescent="0.3">
      <c r="H1523" s="10"/>
      <c r="J1523" s="10"/>
    </row>
    <row r="1524" spans="8:10" s="9" customFormat="1" ht="14.4" x14ac:dyDescent="0.3">
      <c r="H1524" s="10"/>
      <c r="J1524" s="10"/>
    </row>
    <row r="1525" spans="8:10" s="9" customFormat="1" ht="14.4" x14ac:dyDescent="0.3">
      <c r="H1525" s="10"/>
      <c r="J1525" s="10"/>
    </row>
    <row r="1526" spans="8:10" s="9" customFormat="1" ht="14.4" x14ac:dyDescent="0.3">
      <c r="H1526" s="10"/>
      <c r="J1526" s="10"/>
    </row>
    <row r="1527" spans="8:10" s="9" customFormat="1" ht="14.4" x14ac:dyDescent="0.3">
      <c r="H1527" s="10"/>
      <c r="J1527" s="10"/>
    </row>
    <row r="1528" spans="8:10" s="9" customFormat="1" ht="14.4" x14ac:dyDescent="0.3">
      <c r="H1528" s="10"/>
      <c r="J1528" s="10"/>
    </row>
    <row r="1529" spans="8:10" s="9" customFormat="1" ht="14.4" x14ac:dyDescent="0.3">
      <c r="H1529" s="10"/>
      <c r="J1529" s="10"/>
    </row>
    <row r="1530" spans="8:10" s="9" customFormat="1" ht="14.4" x14ac:dyDescent="0.3">
      <c r="H1530" s="10"/>
      <c r="J1530" s="10"/>
    </row>
    <row r="1531" spans="8:10" s="9" customFormat="1" ht="14.4" x14ac:dyDescent="0.3">
      <c r="H1531" s="10"/>
      <c r="J1531" s="10"/>
    </row>
    <row r="1532" spans="8:10" s="9" customFormat="1" ht="14.4" x14ac:dyDescent="0.3">
      <c r="H1532" s="10"/>
      <c r="J1532" s="10"/>
    </row>
    <row r="1533" spans="8:10" s="9" customFormat="1" ht="14.4" x14ac:dyDescent="0.3">
      <c r="H1533" s="10"/>
      <c r="J1533" s="10"/>
    </row>
    <row r="1534" spans="8:10" s="9" customFormat="1" ht="14.4" x14ac:dyDescent="0.3">
      <c r="H1534" s="10"/>
      <c r="J1534" s="10"/>
    </row>
    <row r="1535" spans="8:10" s="9" customFormat="1" ht="14.4" x14ac:dyDescent="0.3">
      <c r="H1535" s="10"/>
      <c r="J1535" s="10"/>
    </row>
    <row r="1536" spans="8:10" s="9" customFormat="1" ht="14.4" x14ac:dyDescent="0.3">
      <c r="H1536" s="10"/>
      <c r="J1536" s="10"/>
    </row>
    <row r="1537" spans="8:10" s="9" customFormat="1" ht="14.4" x14ac:dyDescent="0.3">
      <c r="H1537" s="10"/>
      <c r="J1537" s="10"/>
    </row>
    <row r="1538" spans="8:10" s="9" customFormat="1" ht="14.4" x14ac:dyDescent="0.3">
      <c r="H1538" s="10"/>
      <c r="J1538" s="10"/>
    </row>
    <row r="1539" spans="8:10" s="9" customFormat="1" ht="14.4" x14ac:dyDescent="0.3">
      <c r="H1539" s="10"/>
      <c r="J1539" s="10"/>
    </row>
    <row r="1540" spans="8:10" s="9" customFormat="1" ht="14.4" x14ac:dyDescent="0.3">
      <c r="H1540" s="10"/>
      <c r="J1540" s="10"/>
    </row>
    <row r="1541" spans="8:10" s="9" customFormat="1" ht="14.4" x14ac:dyDescent="0.3">
      <c r="H1541" s="10"/>
      <c r="J1541" s="10"/>
    </row>
    <row r="1542" spans="8:10" s="9" customFormat="1" ht="14.4" x14ac:dyDescent="0.3">
      <c r="H1542" s="10"/>
      <c r="J1542" s="10"/>
    </row>
    <row r="1543" spans="8:10" s="9" customFormat="1" ht="14.4" x14ac:dyDescent="0.3">
      <c r="H1543" s="10"/>
      <c r="J1543" s="10"/>
    </row>
    <row r="1544" spans="8:10" s="9" customFormat="1" ht="14.4" x14ac:dyDescent="0.3">
      <c r="H1544" s="10"/>
      <c r="J1544" s="10"/>
    </row>
    <row r="1545" spans="8:10" s="9" customFormat="1" ht="14.4" x14ac:dyDescent="0.3">
      <c r="H1545" s="10"/>
      <c r="J1545" s="10"/>
    </row>
    <row r="1546" spans="8:10" s="9" customFormat="1" ht="14.4" x14ac:dyDescent="0.3">
      <c r="H1546" s="10"/>
      <c r="J1546" s="10"/>
    </row>
    <row r="1547" spans="8:10" s="9" customFormat="1" ht="14.4" x14ac:dyDescent="0.3">
      <c r="H1547" s="10"/>
      <c r="J1547" s="10"/>
    </row>
    <row r="1548" spans="8:10" s="9" customFormat="1" ht="14.4" x14ac:dyDescent="0.3">
      <c r="H1548" s="10"/>
      <c r="J1548" s="10"/>
    </row>
    <row r="1549" spans="8:10" s="9" customFormat="1" ht="14.4" x14ac:dyDescent="0.3">
      <c r="H1549" s="10"/>
      <c r="J1549" s="10"/>
    </row>
    <row r="1550" spans="8:10" s="9" customFormat="1" ht="14.4" x14ac:dyDescent="0.3">
      <c r="H1550" s="10"/>
      <c r="J1550" s="10"/>
    </row>
    <row r="1551" spans="8:10" s="9" customFormat="1" ht="14.4" x14ac:dyDescent="0.3">
      <c r="H1551" s="10"/>
      <c r="J1551" s="10"/>
    </row>
    <row r="1552" spans="8:10" s="9" customFormat="1" ht="14.4" x14ac:dyDescent="0.3">
      <c r="H1552" s="10"/>
      <c r="J1552" s="10"/>
    </row>
    <row r="1553" spans="8:10" s="9" customFormat="1" ht="14.4" x14ac:dyDescent="0.3">
      <c r="H1553" s="10"/>
      <c r="J1553" s="10"/>
    </row>
    <row r="1554" spans="8:10" s="9" customFormat="1" ht="14.4" x14ac:dyDescent="0.3">
      <c r="H1554" s="10"/>
      <c r="J1554" s="10"/>
    </row>
    <row r="1555" spans="8:10" s="9" customFormat="1" ht="14.4" x14ac:dyDescent="0.3">
      <c r="H1555" s="10"/>
      <c r="J1555" s="10"/>
    </row>
    <row r="1556" spans="8:10" s="9" customFormat="1" ht="14.4" x14ac:dyDescent="0.3">
      <c r="H1556" s="10"/>
      <c r="J1556" s="10"/>
    </row>
    <row r="1557" spans="8:10" s="9" customFormat="1" ht="14.4" x14ac:dyDescent="0.3">
      <c r="H1557" s="10"/>
      <c r="J1557" s="10"/>
    </row>
    <row r="1558" spans="8:10" s="9" customFormat="1" ht="14.4" x14ac:dyDescent="0.3">
      <c r="H1558" s="10"/>
      <c r="J1558" s="10"/>
    </row>
    <row r="1559" spans="8:10" s="9" customFormat="1" ht="14.4" x14ac:dyDescent="0.3">
      <c r="H1559" s="10"/>
      <c r="J1559" s="10"/>
    </row>
    <row r="1560" spans="8:10" s="9" customFormat="1" ht="14.4" x14ac:dyDescent="0.3">
      <c r="H1560" s="10"/>
      <c r="J1560" s="10"/>
    </row>
    <row r="1561" spans="8:10" s="9" customFormat="1" ht="14.4" x14ac:dyDescent="0.3">
      <c r="H1561" s="10"/>
      <c r="J1561" s="10"/>
    </row>
    <row r="1562" spans="8:10" s="9" customFormat="1" ht="14.4" x14ac:dyDescent="0.3">
      <c r="H1562" s="10"/>
      <c r="J1562" s="10"/>
    </row>
    <row r="1563" spans="8:10" s="9" customFormat="1" ht="14.4" x14ac:dyDescent="0.3">
      <c r="H1563" s="10"/>
      <c r="J1563" s="10"/>
    </row>
    <row r="1564" spans="8:10" s="9" customFormat="1" ht="14.4" x14ac:dyDescent="0.3">
      <c r="H1564" s="10"/>
      <c r="J1564" s="10"/>
    </row>
    <row r="1565" spans="8:10" s="9" customFormat="1" ht="14.4" x14ac:dyDescent="0.3">
      <c r="H1565" s="10"/>
      <c r="J1565" s="10"/>
    </row>
    <row r="1566" spans="8:10" s="9" customFormat="1" ht="14.4" x14ac:dyDescent="0.3">
      <c r="H1566" s="10"/>
      <c r="J1566" s="10"/>
    </row>
    <row r="1567" spans="8:10" s="9" customFormat="1" ht="14.4" x14ac:dyDescent="0.3">
      <c r="H1567" s="10"/>
      <c r="J1567" s="10"/>
    </row>
    <row r="1568" spans="8:10" s="9" customFormat="1" ht="14.4" x14ac:dyDescent="0.3">
      <c r="H1568" s="10"/>
      <c r="J1568" s="10"/>
    </row>
    <row r="1569" spans="8:10" s="9" customFormat="1" ht="14.4" x14ac:dyDescent="0.3">
      <c r="H1569" s="10"/>
      <c r="J1569" s="10"/>
    </row>
    <row r="1570" spans="8:10" s="9" customFormat="1" ht="14.4" x14ac:dyDescent="0.3">
      <c r="H1570" s="10"/>
      <c r="J1570" s="10"/>
    </row>
    <row r="1571" spans="8:10" s="9" customFormat="1" ht="14.4" x14ac:dyDescent="0.3">
      <c r="H1571" s="10"/>
      <c r="J1571" s="10"/>
    </row>
    <row r="1572" spans="8:10" s="9" customFormat="1" ht="14.4" x14ac:dyDescent="0.3">
      <c r="H1572" s="10"/>
      <c r="J1572" s="10"/>
    </row>
    <row r="1573" spans="8:10" s="9" customFormat="1" ht="14.4" x14ac:dyDescent="0.3">
      <c r="H1573" s="10"/>
      <c r="J1573" s="10"/>
    </row>
    <row r="1574" spans="8:10" s="9" customFormat="1" ht="14.4" x14ac:dyDescent="0.3">
      <c r="H1574" s="10"/>
      <c r="J1574" s="10"/>
    </row>
    <row r="1575" spans="8:10" s="9" customFormat="1" ht="14.4" x14ac:dyDescent="0.3">
      <c r="H1575" s="10"/>
      <c r="J1575" s="10"/>
    </row>
    <row r="1576" spans="8:10" s="9" customFormat="1" ht="14.4" x14ac:dyDescent="0.3">
      <c r="H1576" s="10"/>
      <c r="J1576" s="10"/>
    </row>
    <row r="1577" spans="8:10" s="9" customFormat="1" ht="14.4" x14ac:dyDescent="0.3">
      <c r="H1577" s="10"/>
      <c r="J1577" s="10"/>
    </row>
    <row r="1578" spans="8:10" s="9" customFormat="1" ht="14.4" x14ac:dyDescent="0.3">
      <c r="H1578" s="10"/>
      <c r="J1578" s="10"/>
    </row>
    <row r="1579" spans="8:10" s="9" customFormat="1" ht="14.4" x14ac:dyDescent="0.3">
      <c r="H1579" s="10"/>
      <c r="J1579" s="10"/>
    </row>
    <row r="1580" spans="8:10" s="9" customFormat="1" ht="14.4" x14ac:dyDescent="0.3">
      <c r="H1580" s="10"/>
      <c r="J1580" s="10"/>
    </row>
    <row r="1581" spans="8:10" s="9" customFormat="1" ht="14.4" x14ac:dyDescent="0.3">
      <c r="H1581" s="10"/>
      <c r="J1581" s="10"/>
    </row>
    <row r="1582" spans="8:10" s="9" customFormat="1" ht="14.4" x14ac:dyDescent="0.3">
      <c r="H1582" s="10"/>
      <c r="J1582" s="10"/>
    </row>
    <row r="1583" spans="8:10" s="9" customFormat="1" ht="14.4" x14ac:dyDescent="0.3">
      <c r="H1583" s="10"/>
      <c r="J1583" s="10"/>
    </row>
    <row r="1584" spans="8:10" s="9" customFormat="1" ht="14.4" x14ac:dyDescent="0.3">
      <c r="H1584" s="10"/>
      <c r="J1584" s="10"/>
    </row>
    <row r="1585" spans="8:10" s="9" customFormat="1" ht="14.4" x14ac:dyDescent="0.3">
      <c r="H1585" s="10"/>
      <c r="J1585" s="10"/>
    </row>
    <row r="1586" spans="8:10" s="9" customFormat="1" ht="14.4" x14ac:dyDescent="0.3">
      <c r="H1586" s="10"/>
      <c r="J1586" s="10"/>
    </row>
    <row r="1587" spans="8:10" s="9" customFormat="1" ht="14.4" x14ac:dyDescent="0.3">
      <c r="H1587" s="10"/>
      <c r="J1587" s="10"/>
    </row>
    <row r="1588" spans="8:10" s="9" customFormat="1" ht="14.4" x14ac:dyDescent="0.3">
      <c r="H1588" s="10"/>
      <c r="J1588" s="10"/>
    </row>
    <row r="1589" spans="8:10" s="9" customFormat="1" ht="14.4" x14ac:dyDescent="0.3">
      <c r="H1589" s="10"/>
      <c r="J1589" s="10"/>
    </row>
    <row r="1590" spans="8:10" s="9" customFormat="1" ht="14.4" x14ac:dyDescent="0.3">
      <c r="H1590" s="10"/>
      <c r="J1590" s="10"/>
    </row>
    <row r="1591" spans="8:10" s="9" customFormat="1" ht="14.4" x14ac:dyDescent="0.3">
      <c r="H1591" s="10"/>
      <c r="J1591" s="10"/>
    </row>
    <row r="1592" spans="8:10" s="9" customFormat="1" ht="14.4" x14ac:dyDescent="0.3">
      <c r="H1592" s="10"/>
      <c r="J1592" s="10"/>
    </row>
    <row r="1593" spans="8:10" s="9" customFormat="1" ht="14.4" x14ac:dyDescent="0.3">
      <c r="H1593" s="10"/>
      <c r="J1593" s="10"/>
    </row>
    <row r="1594" spans="8:10" s="9" customFormat="1" ht="14.4" x14ac:dyDescent="0.3">
      <c r="H1594" s="10"/>
      <c r="J1594" s="10"/>
    </row>
    <row r="1595" spans="8:10" s="9" customFormat="1" ht="14.4" x14ac:dyDescent="0.3">
      <c r="H1595" s="10"/>
      <c r="J1595" s="10"/>
    </row>
    <row r="1596" spans="8:10" s="9" customFormat="1" ht="14.4" x14ac:dyDescent="0.3">
      <c r="H1596" s="10"/>
      <c r="J1596" s="10"/>
    </row>
    <row r="1597" spans="8:10" s="9" customFormat="1" ht="14.4" x14ac:dyDescent="0.3">
      <c r="H1597" s="10"/>
      <c r="J1597" s="10"/>
    </row>
    <row r="1598" spans="8:10" s="9" customFormat="1" ht="14.4" x14ac:dyDescent="0.3">
      <c r="H1598" s="10"/>
      <c r="J1598" s="10"/>
    </row>
    <row r="1599" spans="8:10" s="9" customFormat="1" ht="14.4" x14ac:dyDescent="0.3">
      <c r="H1599" s="10"/>
      <c r="J1599" s="10"/>
    </row>
    <row r="1600" spans="8:10" s="9" customFormat="1" ht="14.4" x14ac:dyDescent="0.3">
      <c r="H1600" s="10"/>
      <c r="J1600" s="10"/>
    </row>
    <row r="1601" spans="8:10" s="9" customFormat="1" ht="14.4" x14ac:dyDescent="0.3">
      <c r="H1601" s="10"/>
      <c r="J1601" s="10"/>
    </row>
    <row r="1602" spans="8:10" s="9" customFormat="1" ht="14.4" x14ac:dyDescent="0.3">
      <c r="H1602" s="10"/>
      <c r="J1602" s="10"/>
    </row>
    <row r="1603" spans="8:10" s="9" customFormat="1" ht="14.4" x14ac:dyDescent="0.3">
      <c r="H1603" s="10"/>
      <c r="J1603" s="10"/>
    </row>
    <row r="1604" spans="8:10" s="9" customFormat="1" ht="14.4" x14ac:dyDescent="0.3">
      <c r="H1604" s="10"/>
      <c r="J1604" s="10"/>
    </row>
    <row r="1605" spans="8:10" s="9" customFormat="1" ht="14.4" x14ac:dyDescent="0.3">
      <c r="H1605" s="10"/>
      <c r="J1605" s="10"/>
    </row>
    <row r="1606" spans="8:10" s="9" customFormat="1" ht="14.4" x14ac:dyDescent="0.3">
      <c r="H1606" s="10"/>
      <c r="J1606" s="10"/>
    </row>
    <row r="1607" spans="8:10" s="9" customFormat="1" ht="14.4" x14ac:dyDescent="0.3">
      <c r="H1607" s="10"/>
      <c r="J1607" s="10"/>
    </row>
    <row r="1608" spans="8:10" s="9" customFormat="1" ht="14.4" x14ac:dyDescent="0.3">
      <c r="H1608" s="10"/>
      <c r="J1608" s="10"/>
    </row>
    <row r="1609" spans="8:10" s="9" customFormat="1" ht="14.4" x14ac:dyDescent="0.3">
      <c r="H1609" s="10"/>
      <c r="J1609" s="10"/>
    </row>
    <row r="1610" spans="8:10" s="9" customFormat="1" ht="14.4" x14ac:dyDescent="0.3">
      <c r="H1610" s="10"/>
      <c r="J1610" s="10"/>
    </row>
    <row r="1611" spans="8:10" s="9" customFormat="1" ht="14.4" x14ac:dyDescent="0.3">
      <c r="H1611" s="10"/>
      <c r="J1611" s="10"/>
    </row>
    <row r="1612" spans="8:10" s="9" customFormat="1" ht="14.4" x14ac:dyDescent="0.3">
      <c r="H1612" s="10"/>
      <c r="J1612" s="10"/>
    </row>
    <row r="1613" spans="8:10" s="9" customFormat="1" ht="14.4" x14ac:dyDescent="0.3">
      <c r="H1613" s="10"/>
      <c r="J1613" s="10"/>
    </row>
    <row r="1614" spans="8:10" s="9" customFormat="1" ht="14.4" x14ac:dyDescent="0.3">
      <c r="H1614" s="10"/>
      <c r="J1614" s="10"/>
    </row>
    <row r="1615" spans="8:10" s="9" customFormat="1" ht="14.4" x14ac:dyDescent="0.3">
      <c r="H1615" s="10"/>
      <c r="J1615" s="10"/>
    </row>
    <row r="1616" spans="8:10" s="9" customFormat="1" ht="14.4" x14ac:dyDescent="0.3">
      <c r="H1616" s="10"/>
      <c r="J1616" s="10"/>
    </row>
    <row r="1617" spans="8:10" s="9" customFormat="1" ht="14.4" x14ac:dyDescent="0.3">
      <c r="H1617" s="10"/>
      <c r="J1617" s="10"/>
    </row>
    <row r="1618" spans="8:10" s="9" customFormat="1" ht="14.4" x14ac:dyDescent="0.3">
      <c r="H1618" s="10"/>
      <c r="J1618" s="10"/>
    </row>
    <row r="1619" spans="8:10" s="9" customFormat="1" ht="14.4" x14ac:dyDescent="0.3">
      <c r="H1619" s="10"/>
      <c r="J1619" s="10"/>
    </row>
    <row r="1620" spans="8:10" s="9" customFormat="1" ht="14.4" x14ac:dyDescent="0.3">
      <c r="H1620" s="10"/>
      <c r="J1620" s="10"/>
    </row>
    <row r="1621" spans="8:10" s="9" customFormat="1" ht="14.4" x14ac:dyDescent="0.3">
      <c r="H1621" s="10"/>
      <c r="J1621" s="10"/>
    </row>
    <row r="1622" spans="8:10" s="9" customFormat="1" ht="14.4" x14ac:dyDescent="0.3">
      <c r="H1622" s="10"/>
      <c r="J1622" s="10"/>
    </row>
    <row r="1623" spans="8:10" s="9" customFormat="1" ht="14.4" x14ac:dyDescent="0.3">
      <c r="H1623" s="10"/>
      <c r="J1623" s="10"/>
    </row>
    <row r="1624" spans="8:10" s="9" customFormat="1" ht="14.4" x14ac:dyDescent="0.3">
      <c r="H1624" s="10"/>
      <c r="J1624" s="10"/>
    </row>
    <row r="1625" spans="8:10" s="9" customFormat="1" ht="14.4" x14ac:dyDescent="0.3">
      <c r="H1625" s="10"/>
      <c r="J1625" s="10"/>
    </row>
    <row r="1626" spans="8:10" s="9" customFormat="1" ht="14.4" x14ac:dyDescent="0.3">
      <c r="H1626" s="10"/>
      <c r="J1626" s="10"/>
    </row>
    <row r="1627" spans="8:10" s="9" customFormat="1" ht="14.4" x14ac:dyDescent="0.3">
      <c r="H1627" s="10"/>
      <c r="J1627" s="10"/>
    </row>
    <row r="1628" spans="8:10" s="9" customFormat="1" ht="14.4" x14ac:dyDescent="0.3">
      <c r="H1628" s="10"/>
      <c r="J1628" s="10"/>
    </row>
    <row r="1629" spans="8:10" s="9" customFormat="1" ht="14.4" x14ac:dyDescent="0.3">
      <c r="H1629" s="10"/>
      <c r="J1629" s="10"/>
    </row>
    <row r="1630" spans="8:10" s="9" customFormat="1" ht="14.4" x14ac:dyDescent="0.3">
      <c r="H1630" s="10"/>
      <c r="J1630" s="10"/>
    </row>
    <row r="1631" spans="8:10" s="9" customFormat="1" ht="14.4" x14ac:dyDescent="0.3">
      <c r="H1631" s="10"/>
      <c r="J1631" s="10"/>
    </row>
    <row r="1632" spans="8:10" s="9" customFormat="1" ht="14.4" x14ac:dyDescent="0.3">
      <c r="H1632" s="10"/>
      <c r="J1632" s="10"/>
    </row>
    <row r="1633" spans="8:10" s="9" customFormat="1" ht="14.4" x14ac:dyDescent="0.3">
      <c r="H1633" s="10"/>
      <c r="J1633" s="10"/>
    </row>
    <row r="1634" spans="8:10" s="9" customFormat="1" ht="14.4" x14ac:dyDescent="0.3">
      <c r="H1634" s="10"/>
      <c r="J1634" s="10"/>
    </row>
    <row r="1635" spans="8:10" s="9" customFormat="1" ht="14.4" x14ac:dyDescent="0.3">
      <c r="H1635" s="10"/>
      <c r="J1635" s="10"/>
    </row>
    <row r="1636" spans="8:10" s="9" customFormat="1" ht="14.4" x14ac:dyDescent="0.3">
      <c r="H1636" s="10"/>
      <c r="J1636" s="10"/>
    </row>
    <row r="1637" spans="8:10" s="9" customFormat="1" ht="14.4" x14ac:dyDescent="0.3">
      <c r="H1637" s="10"/>
      <c r="J1637" s="10"/>
    </row>
    <row r="1638" spans="8:10" s="9" customFormat="1" ht="14.4" x14ac:dyDescent="0.3">
      <c r="H1638" s="10"/>
      <c r="J1638" s="10"/>
    </row>
    <row r="1639" spans="8:10" s="9" customFormat="1" ht="14.4" x14ac:dyDescent="0.3">
      <c r="H1639" s="10"/>
      <c r="J1639" s="10"/>
    </row>
    <row r="1640" spans="8:10" s="9" customFormat="1" ht="14.4" x14ac:dyDescent="0.3">
      <c r="H1640" s="10"/>
      <c r="J1640" s="10"/>
    </row>
    <row r="1641" spans="8:10" s="9" customFormat="1" ht="14.4" x14ac:dyDescent="0.3">
      <c r="H1641" s="10"/>
      <c r="J1641" s="10"/>
    </row>
    <row r="1642" spans="8:10" s="9" customFormat="1" ht="14.4" x14ac:dyDescent="0.3">
      <c r="H1642" s="10"/>
      <c r="J1642" s="10"/>
    </row>
    <row r="1643" spans="8:10" s="9" customFormat="1" ht="14.4" x14ac:dyDescent="0.3">
      <c r="H1643" s="10"/>
      <c r="J1643" s="10"/>
    </row>
    <row r="1644" spans="8:10" s="9" customFormat="1" ht="14.4" x14ac:dyDescent="0.3">
      <c r="H1644" s="10"/>
      <c r="J1644" s="10"/>
    </row>
    <row r="1645" spans="8:10" s="9" customFormat="1" ht="14.4" x14ac:dyDescent="0.3">
      <c r="H1645" s="10"/>
      <c r="J1645" s="10"/>
    </row>
    <row r="1646" spans="8:10" s="9" customFormat="1" ht="14.4" x14ac:dyDescent="0.3">
      <c r="H1646" s="10"/>
      <c r="J1646" s="10"/>
    </row>
    <row r="1647" spans="8:10" s="9" customFormat="1" ht="14.4" x14ac:dyDescent="0.3">
      <c r="H1647" s="10"/>
      <c r="J1647" s="10"/>
    </row>
    <row r="1648" spans="8:10" s="9" customFormat="1" ht="14.4" x14ac:dyDescent="0.3">
      <c r="H1648" s="10"/>
      <c r="J1648" s="10"/>
    </row>
    <row r="1649" spans="8:10" s="9" customFormat="1" ht="14.4" x14ac:dyDescent="0.3">
      <c r="H1649" s="10"/>
      <c r="J1649" s="10"/>
    </row>
    <row r="1650" spans="8:10" s="9" customFormat="1" ht="14.4" x14ac:dyDescent="0.3">
      <c r="H1650" s="10"/>
      <c r="J1650" s="10"/>
    </row>
    <row r="1651" spans="8:10" s="9" customFormat="1" ht="14.4" x14ac:dyDescent="0.3">
      <c r="H1651" s="10"/>
      <c r="J1651" s="10"/>
    </row>
    <row r="1652" spans="8:10" s="9" customFormat="1" ht="14.4" x14ac:dyDescent="0.3">
      <c r="H1652" s="10"/>
      <c r="J1652" s="10"/>
    </row>
    <row r="1653" spans="8:10" s="9" customFormat="1" ht="14.4" x14ac:dyDescent="0.3">
      <c r="H1653" s="10"/>
      <c r="J1653" s="10"/>
    </row>
    <row r="1654" spans="8:10" s="9" customFormat="1" ht="14.4" x14ac:dyDescent="0.3">
      <c r="H1654" s="10"/>
      <c r="J1654" s="10"/>
    </row>
    <row r="1655" spans="8:10" s="9" customFormat="1" ht="14.4" x14ac:dyDescent="0.3">
      <c r="H1655" s="10"/>
      <c r="J1655" s="10"/>
    </row>
    <row r="1656" spans="8:10" s="9" customFormat="1" ht="14.4" x14ac:dyDescent="0.3">
      <c r="H1656" s="10"/>
      <c r="J1656" s="10"/>
    </row>
    <row r="1657" spans="8:10" s="9" customFormat="1" ht="14.4" x14ac:dyDescent="0.3">
      <c r="H1657" s="10"/>
      <c r="J1657" s="10"/>
    </row>
    <row r="1658" spans="8:10" s="9" customFormat="1" ht="14.4" x14ac:dyDescent="0.3">
      <c r="H1658" s="10"/>
      <c r="J1658" s="10"/>
    </row>
    <row r="1659" spans="8:10" s="9" customFormat="1" ht="14.4" x14ac:dyDescent="0.3">
      <c r="H1659" s="10"/>
      <c r="J1659" s="10"/>
    </row>
    <row r="1660" spans="8:10" s="9" customFormat="1" ht="14.4" x14ac:dyDescent="0.3">
      <c r="H1660" s="10"/>
      <c r="J1660" s="10"/>
    </row>
    <row r="1661" spans="8:10" s="9" customFormat="1" ht="14.4" x14ac:dyDescent="0.3">
      <c r="H1661" s="10"/>
      <c r="J1661" s="10"/>
    </row>
    <row r="1662" spans="8:10" s="9" customFormat="1" ht="14.4" x14ac:dyDescent="0.3">
      <c r="H1662" s="10"/>
      <c r="J1662" s="10"/>
    </row>
    <row r="1663" spans="8:10" s="9" customFormat="1" ht="14.4" x14ac:dyDescent="0.3">
      <c r="H1663" s="10"/>
      <c r="J1663" s="10"/>
    </row>
    <row r="1664" spans="8:10" s="9" customFormat="1" ht="14.4" x14ac:dyDescent="0.3">
      <c r="H1664" s="10"/>
      <c r="J1664" s="10"/>
    </row>
    <row r="1665" spans="8:10" s="9" customFormat="1" ht="14.4" x14ac:dyDescent="0.3">
      <c r="H1665" s="10"/>
      <c r="J1665" s="10"/>
    </row>
    <row r="1666" spans="8:10" s="9" customFormat="1" ht="14.4" x14ac:dyDescent="0.3">
      <c r="H1666" s="10"/>
      <c r="J1666" s="10"/>
    </row>
    <row r="1667" spans="8:10" s="9" customFormat="1" ht="14.4" x14ac:dyDescent="0.3">
      <c r="H1667" s="10"/>
      <c r="J1667" s="10"/>
    </row>
    <row r="1668" spans="8:10" s="9" customFormat="1" ht="14.4" x14ac:dyDescent="0.3">
      <c r="H1668" s="10"/>
      <c r="J1668" s="10"/>
    </row>
    <row r="1669" spans="8:10" s="9" customFormat="1" ht="14.4" x14ac:dyDescent="0.3">
      <c r="H1669" s="10"/>
      <c r="J1669" s="10"/>
    </row>
    <row r="1670" spans="8:10" s="9" customFormat="1" ht="14.4" x14ac:dyDescent="0.3">
      <c r="H1670" s="10"/>
      <c r="J1670" s="10"/>
    </row>
    <row r="1671" spans="8:10" s="9" customFormat="1" ht="14.4" x14ac:dyDescent="0.3">
      <c r="H1671" s="10"/>
      <c r="J1671" s="10"/>
    </row>
    <row r="1672" spans="8:10" s="9" customFormat="1" ht="14.4" x14ac:dyDescent="0.3">
      <c r="H1672" s="10"/>
      <c r="J1672" s="10"/>
    </row>
    <row r="1673" spans="8:10" s="9" customFormat="1" ht="14.4" x14ac:dyDescent="0.3">
      <c r="H1673" s="10"/>
      <c r="J1673" s="10"/>
    </row>
    <row r="1674" spans="8:10" s="9" customFormat="1" ht="14.4" x14ac:dyDescent="0.3">
      <c r="H1674" s="10"/>
      <c r="J1674" s="10"/>
    </row>
    <row r="1675" spans="8:10" s="9" customFormat="1" ht="14.4" x14ac:dyDescent="0.3">
      <c r="H1675" s="10"/>
      <c r="J1675" s="10"/>
    </row>
    <row r="1676" spans="8:10" s="9" customFormat="1" ht="14.4" x14ac:dyDescent="0.3">
      <c r="H1676" s="10"/>
      <c r="J1676" s="10"/>
    </row>
    <row r="1677" spans="8:10" s="9" customFormat="1" ht="14.4" x14ac:dyDescent="0.3">
      <c r="H1677" s="10"/>
      <c r="J1677" s="10"/>
    </row>
    <row r="1678" spans="8:10" s="9" customFormat="1" ht="14.4" x14ac:dyDescent="0.3">
      <c r="H1678" s="10"/>
      <c r="J1678" s="10"/>
    </row>
    <row r="1679" spans="8:10" s="9" customFormat="1" ht="14.4" x14ac:dyDescent="0.3">
      <c r="H1679" s="10"/>
      <c r="J1679" s="10"/>
    </row>
    <row r="1680" spans="8:10" s="9" customFormat="1" ht="14.4" x14ac:dyDescent="0.3">
      <c r="H1680" s="10"/>
      <c r="J1680" s="10"/>
    </row>
    <row r="1681" spans="8:10" s="9" customFormat="1" ht="14.4" x14ac:dyDescent="0.3">
      <c r="H1681" s="10"/>
      <c r="J1681" s="10"/>
    </row>
    <row r="1682" spans="8:10" s="9" customFormat="1" ht="14.4" x14ac:dyDescent="0.3">
      <c r="H1682" s="10"/>
      <c r="J1682" s="10"/>
    </row>
    <row r="1683" spans="8:10" s="9" customFormat="1" ht="14.4" x14ac:dyDescent="0.3">
      <c r="H1683" s="10"/>
      <c r="J1683" s="10"/>
    </row>
    <row r="1684" spans="8:10" s="9" customFormat="1" ht="14.4" x14ac:dyDescent="0.3">
      <c r="H1684" s="10"/>
      <c r="J1684" s="10"/>
    </row>
    <row r="1685" spans="8:10" s="9" customFormat="1" ht="14.4" x14ac:dyDescent="0.3">
      <c r="H1685" s="10"/>
      <c r="J1685" s="10"/>
    </row>
    <row r="1686" spans="8:10" s="9" customFormat="1" ht="14.4" x14ac:dyDescent="0.3">
      <c r="H1686" s="10"/>
      <c r="J1686" s="10"/>
    </row>
    <row r="1687" spans="8:10" s="9" customFormat="1" ht="14.4" x14ac:dyDescent="0.3">
      <c r="H1687" s="10"/>
      <c r="J1687" s="10"/>
    </row>
    <row r="1688" spans="8:10" s="9" customFormat="1" ht="14.4" x14ac:dyDescent="0.3">
      <c r="H1688" s="10"/>
      <c r="J1688" s="10"/>
    </row>
    <row r="1689" spans="8:10" s="9" customFormat="1" ht="14.4" x14ac:dyDescent="0.3">
      <c r="H1689" s="10"/>
      <c r="J1689" s="10"/>
    </row>
    <row r="1690" spans="8:10" s="9" customFormat="1" ht="14.4" x14ac:dyDescent="0.3">
      <c r="H1690" s="10"/>
      <c r="J1690" s="10"/>
    </row>
    <row r="1691" spans="8:10" s="9" customFormat="1" ht="14.4" x14ac:dyDescent="0.3">
      <c r="H1691" s="10"/>
      <c r="J1691" s="10"/>
    </row>
    <row r="1692" spans="8:10" s="9" customFormat="1" ht="14.4" x14ac:dyDescent="0.3">
      <c r="H1692" s="10"/>
      <c r="J1692" s="10"/>
    </row>
    <row r="1693" spans="8:10" s="9" customFormat="1" ht="14.4" x14ac:dyDescent="0.3">
      <c r="H1693" s="10"/>
      <c r="J1693" s="10"/>
    </row>
    <row r="1694" spans="8:10" s="9" customFormat="1" ht="14.4" x14ac:dyDescent="0.3">
      <c r="H1694" s="10"/>
      <c r="J1694" s="10"/>
    </row>
    <row r="1695" spans="8:10" s="9" customFormat="1" ht="14.4" x14ac:dyDescent="0.3">
      <c r="H1695" s="10"/>
      <c r="J1695" s="10"/>
    </row>
    <row r="1696" spans="8:10" s="9" customFormat="1" ht="14.4" x14ac:dyDescent="0.3">
      <c r="H1696" s="10"/>
      <c r="J1696" s="10"/>
    </row>
    <row r="1697" spans="8:10" s="9" customFormat="1" ht="14.4" x14ac:dyDescent="0.3">
      <c r="H1697" s="10"/>
      <c r="J1697" s="10"/>
    </row>
    <row r="1698" spans="8:10" s="9" customFormat="1" ht="14.4" x14ac:dyDescent="0.3">
      <c r="H1698" s="10"/>
      <c r="J1698" s="10"/>
    </row>
    <row r="1699" spans="8:10" s="9" customFormat="1" ht="14.4" x14ac:dyDescent="0.3">
      <c r="H1699" s="10"/>
      <c r="J1699" s="10"/>
    </row>
    <row r="1700" spans="8:10" s="9" customFormat="1" ht="14.4" x14ac:dyDescent="0.3">
      <c r="H1700" s="10"/>
      <c r="J1700" s="10"/>
    </row>
    <row r="1701" spans="8:10" s="9" customFormat="1" ht="14.4" x14ac:dyDescent="0.3">
      <c r="H1701" s="10"/>
      <c r="J1701" s="10"/>
    </row>
    <row r="1702" spans="8:10" s="9" customFormat="1" ht="14.4" x14ac:dyDescent="0.3">
      <c r="H1702" s="10"/>
      <c r="J1702" s="10"/>
    </row>
    <row r="1703" spans="8:10" s="9" customFormat="1" ht="14.4" x14ac:dyDescent="0.3">
      <c r="H1703" s="10"/>
      <c r="J1703" s="10"/>
    </row>
    <row r="1704" spans="8:10" s="9" customFormat="1" ht="14.4" x14ac:dyDescent="0.3">
      <c r="H1704" s="10"/>
      <c r="J1704" s="10"/>
    </row>
    <row r="1705" spans="8:10" s="9" customFormat="1" ht="14.4" x14ac:dyDescent="0.3">
      <c r="H1705" s="10"/>
      <c r="J1705" s="10"/>
    </row>
    <row r="1706" spans="8:10" s="9" customFormat="1" ht="14.4" x14ac:dyDescent="0.3">
      <c r="H1706" s="10"/>
      <c r="J1706" s="10"/>
    </row>
    <row r="1707" spans="8:10" s="9" customFormat="1" ht="14.4" x14ac:dyDescent="0.3">
      <c r="H1707" s="10"/>
      <c r="J1707" s="10"/>
    </row>
    <row r="1708" spans="8:10" s="9" customFormat="1" ht="14.4" x14ac:dyDescent="0.3">
      <c r="H1708" s="10"/>
      <c r="J1708" s="10"/>
    </row>
    <row r="1709" spans="8:10" s="9" customFormat="1" ht="14.4" x14ac:dyDescent="0.3">
      <c r="H1709" s="10"/>
      <c r="J1709" s="10"/>
    </row>
    <row r="1710" spans="8:10" s="9" customFormat="1" ht="14.4" x14ac:dyDescent="0.3">
      <c r="H1710" s="10"/>
      <c r="J1710" s="10"/>
    </row>
    <row r="1711" spans="8:10" s="9" customFormat="1" ht="14.4" x14ac:dyDescent="0.3">
      <c r="H1711" s="10"/>
      <c r="J1711" s="10"/>
    </row>
    <row r="1712" spans="8:10" s="9" customFormat="1" ht="14.4" x14ac:dyDescent="0.3">
      <c r="H1712" s="10"/>
      <c r="J1712" s="10"/>
    </row>
    <row r="1713" spans="8:10" s="9" customFormat="1" ht="14.4" x14ac:dyDescent="0.3">
      <c r="H1713" s="10"/>
      <c r="J1713" s="10"/>
    </row>
    <row r="1714" spans="8:10" s="9" customFormat="1" ht="14.4" x14ac:dyDescent="0.3">
      <c r="H1714" s="10"/>
      <c r="J1714" s="10"/>
    </row>
    <row r="1715" spans="8:10" s="9" customFormat="1" ht="14.4" x14ac:dyDescent="0.3">
      <c r="H1715" s="10"/>
      <c r="J1715" s="10"/>
    </row>
    <row r="1716" spans="8:10" s="9" customFormat="1" ht="14.4" x14ac:dyDescent="0.3">
      <c r="H1716" s="10"/>
      <c r="J1716" s="10"/>
    </row>
    <row r="1717" spans="8:10" s="9" customFormat="1" ht="14.4" x14ac:dyDescent="0.3">
      <c r="H1717" s="10"/>
      <c r="J1717" s="10"/>
    </row>
    <row r="1718" spans="8:10" s="9" customFormat="1" ht="14.4" x14ac:dyDescent="0.3">
      <c r="H1718" s="10"/>
      <c r="J1718" s="10"/>
    </row>
    <row r="1719" spans="8:10" s="9" customFormat="1" ht="14.4" x14ac:dyDescent="0.3">
      <c r="H1719" s="10"/>
      <c r="J1719" s="10"/>
    </row>
    <row r="1720" spans="8:10" s="9" customFormat="1" ht="14.4" x14ac:dyDescent="0.3">
      <c r="H1720" s="10"/>
      <c r="J1720" s="10"/>
    </row>
    <row r="1721" spans="8:10" s="9" customFormat="1" ht="14.4" x14ac:dyDescent="0.3">
      <c r="H1721" s="10"/>
      <c r="J1721" s="10"/>
    </row>
    <row r="1722" spans="8:10" s="9" customFormat="1" ht="14.4" x14ac:dyDescent="0.3">
      <c r="H1722" s="10"/>
      <c r="J1722" s="10"/>
    </row>
    <row r="1723" spans="8:10" s="9" customFormat="1" ht="14.4" x14ac:dyDescent="0.3">
      <c r="H1723" s="10"/>
      <c r="J1723" s="10"/>
    </row>
    <row r="1724" spans="8:10" s="9" customFormat="1" ht="14.4" x14ac:dyDescent="0.3">
      <c r="H1724" s="10"/>
      <c r="J1724" s="10"/>
    </row>
    <row r="1725" spans="8:10" s="9" customFormat="1" ht="14.4" x14ac:dyDescent="0.3">
      <c r="H1725" s="10"/>
      <c r="J1725" s="10"/>
    </row>
    <row r="1726" spans="8:10" s="9" customFormat="1" ht="14.4" x14ac:dyDescent="0.3">
      <c r="H1726" s="10"/>
      <c r="J1726" s="10"/>
    </row>
    <row r="1727" spans="8:10" s="9" customFormat="1" ht="14.4" x14ac:dyDescent="0.3">
      <c r="H1727" s="10"/>
      <c r="J1727" s="10"/>
    </row>
    <row r="1728" spans="8:10" s="9" customFormat="1" ht="14.4" x14ac:dyDescent="0.3">
      <c r="H1728" s="10"/>
      <c r="J1728" s="10"/>
    </row>
    <row r="1729" spans="8:10" s="9" customFormat="1" ht="14.4" x14ac:dyDescent="0.3">
      <c r="H1729" s="10"/>
      <c r="J1729" s="10"/>
    </row>
    <row r="1730" spans="8:10" s="9" customFormat="1" ht="14.4" x14ac:dyDescent="0.3">
      <c r="H1730" s="10"/>
      <c r="J1730" s="10"/>
    </row>
    <row r="1731" spans="8:10" s="9" customFormat="1" ht="14.4" x14ac:dyDescent="0.3">
      <c r="H1731" s="10"/>
      <c r="J1731" s="10"/>
    </row>
    <row r="1732" spans="8:10" s="9" customFormat="1" ht="14.4" x14ac:dyDescent="0.3">
      <c r="H1732" s="10"/>
      <c r="J1732" s="10"/>
    </row>
    <row r="1733" spans="8:10" s="9" customFormat="1" ht="14.4" x14ac:dyDescent="0.3">
      <c r="H1733" s="10"/>
      <c r="J1733" s="10"/>
    </row>
    <row r="1734" spans="8:10" s="9" customFormat="1" ht="14.4" x14ac:dyDescent="0.3">
      <c r="H1734" s="10"/>
      <c r="J1734" s="10"/>
    </row>
    <row r="1735" spans="8:10" s="9" customFormat="1" ht="14.4" x14ac:dyDescent="0.3">
      <c r="H1735" s="10"/>
      <c r="J1735" s="10"/>
    </row>
    <row r="1736" spans="8:10" s="9" customFormat="1" ht="14.4" x14ac:dyDescent="0.3">
      <c r="H1736" s="10"/>
      <c r="J1736" s="10"/>
    </row>
    <row r="1737" spans="8:10" s="9" customFormat="1" ht="14.4" x14ac:dyDescent="0.3">
      <c r="H1737" s="10"/>
      <c r="J1737" s="10"/>
    </row>
    <row r="1738" spans="8:10" s="9" customFormat="1" ht="14.4" x14ac:dyDescent="0.3">
      <c r="H1738" s="10"/>
      <c r="J1738" s="10"/>
    </row>
    <row r="1739" spans="8:10" s="9" customFormat="1" ht="14.4" x14ac:dyDescent="0.3">
      <c r="H1739" s="10"/>
      <c r="J1739" s="10"/>
    </row>
    <row r="1740" spans="8:10" s="9" customFormat="1" ht="14.4" x14ac:dyDescent="0.3">
      <c r="H1740" s="10"/>
      <c r="J1740" s="10"/>
    </row>
    <row r="1741" spans="8:10" s="9" customFormat="1" ht="14.4" x14ac:dyDescent="0.3">
      <c r="H1741" s="10"/>
      <c r="J1741" s="10"/>
    </row>
    <row r="1742" spans="8:10" s="9" customFormat="1" ht="14.4" x14ac:dyDescent="0.3">
      <c r="H1742" s="10"/>
      <c r="J1742" s="10"/>
    </row>
    <row r="1743" spans="8:10" s="9" customFormat="1" ht="14.4" x14ac:dyDescent="0.3">
      <c r="H1743" s="10"/>
      <c r="J1743" s="10"/>
    </row>
    <row r="1744" spans="8:10" s="9" customFormat="1" ht="14.4" x14ac:dyDescent="0.3">
      <c r="H1744" s="10"/>
      <c r="J1744" s="10"/>
    </row>
    <row r="1745" spans="8:10" s="9" customFormat="1" ht="14.4" x14ac:dyDescent="0.3">
      <c r="H1745" s="10"/>
      <c r="J1745" s="10"/>
    </row>
    <row r="1746" spans="8:10" s="9" customFormat="1" ht="14.4" x14ac:dyDescent="0.3">
      <c r="H1746" s="10"/>
      <c r="J1746" s="10"/>
    </row>
    <row r="1747" spans="8:10" s="9" customFormat="1" ht="14.4" x14ac:dyDescent="0.3">
      <c r="H1747" s="10"/>
      <c r="J1747" s="10"/>
    </row>
    <row r="1748" spans="8:10" s="9" customFormat="1" ht="14.4" x14ac:dyDescent="0.3">
      <c r="H1748" s="10"/>
      <c r="J1748" s="10"/>
    </row>
    <row r="1749" spans="8:10" s="9" customFormat="1" ht="14.4" x14ac:dyDescent="0.3">
      <c r="H1749" s="10"/>
      <c r="J1749" s="10"/>
    </row>
    <row r="1750" spans="8:10" s="9" customFormat="1" ht="14.4" x14ac:dyDescent="0.3">
      <c r="H1750" s="10"/>
      <c r="J1750" s="10"/>
    </row>
    <row r="1751" spans="8:10" s="9" customFormat="1" ht="14.4" x14ac:dyDescent="0.3">
      <c r="H1751" s="10"/>
      <c r="J1751" s="10"/>
    </row>
    <row r="1752" spans="8:10" s="9" customFormat="1" ht="14.4" x14ac:dyDescent="0.3">
      <c r="H1752" s="10"/>
      <c r="J1752" s="10"/>
    </row>
    <row r="1753" spans="8:10" s="9" customFormat="1" ht="14.4" x14ac:dyDescent="0.3">
      <c r="H1753" s="10"/>
      <c r="J1753" s="10"/>
    </row>
    <row r="1754" spans="8:10" s="9" customFormat="1" ht="14.4" x14ac:dyDescent="0.3">
      <c r="H1754" s="10"/>
      <c r="J1754" s="10"/>
    </row>
    <row r="1755" spans="8:10" s="9" customFormat="1" ht="14.4" x14ac:dyDescent="0.3">
      <c r="H1755" s="10"/>
      <c r="J1755" s="10"/>
    </row>
    <row r="1756" spans="8:10" s="9" customFormat="1" ht="14.4" x14ac:dyDescent="0.3">
      <c r="H1756" s="10"/>
      <c r="J1756" s="10"/>
    </row>
    <row r="1757" spans="8:10" s="9" customFormat="1" ht="14.4" x14ac:dyDescent="0.3">
      <c r="H1757" s="10"/>
      <c r="J1757" s="10"/>
    </row>
    <row r="1758" spans="8:10" s="9" customFormat="1" ht="14.4" x14ac:dyDescent="0.3">
      <c r="H1758" s="10"/>
      <c r="J1758" s="10"/>
    </row>
    <row r="1759" spans="8:10" s="9" customFormat="1" ht="14.4" x14ac:dyDescent="0.3">
      <c r="H1759" s="10"/>
      <c r="J1759" s="10"/>
    </row>
    <row r="1760" spans="8:10" s="9" customFormat="1" ht="14.4" x14ac:dyDescent="0.3">
      <c r="H1760" s="10"/>
      <c r="J1760" s="10"/>
    </row>
    <row r="1761" spans="8:10" s="9" customFormat="1" ht="14.4" x14ac:dyDescent="0.3">
      <c r="H1761" s="10"/>
      <c r="J1761" s="10"/>
    </row>
    <row r="1762" spans="8:10" s="9" customFormat="1" ht="14.4" x14ac:dyDescent="0.3">
      <c r="H1762" s="10"/>
      <c r="J1762" s="10"/>
    </row>
    <row r="1763" spans="8:10" s="9" customFormat="1" ht="14.4" x14ac:dyDescent="0.3">
      <c r="H1763" s="10"/>
      <c r="J1763" s="10"/>
    </row>
    <row r="1764" spans="8:10" s="9" customFormat="1" ht="14.4" x14ac:dyDescent="0.3">
      <c r="H1764" s="10"/>
      <c r="J1764" s="10"/>
    </row>
    <row r="1765" spans="8:10" s="9" customFormat="1" ht="14.4" x14ac:dyDescent="0.3">
      <c r="H1765" s="10"/>
      <c r="J1765" s="10"/>
    </row>
    <row r="1766" spans="8:10" s="9" customFormat="1" ht="14.4" x14ac:dyDescent="0.3">
      <c r="H1766" s="10"/>
      <c r="J1766" s="10"/>
    </row>
    <row r="1767" spans="8:10" s="9" customFormat="1" ht="14.4" x14ac:dyDescent="0.3">
      <c r="H1767" s="10"/>
      <c r="J1767" s="10"/>
    </row>
    <row r="1768" spans="8:10" s="9" customFormat="1" ht="14.4" x14ac:dyDescent="0.3">
      <c r="H1768" s="10"/>
      <c r="J1768" s="10"/>
    </row>
    <row r="1769" spans="8:10" s="9" customFormat="1" ht="14.4" x14ac:dyDescent="0.3">
      <c r="H1769" s="10"/>
      <c r="J1769" s="10"/>
    </row>
    <row r="1770" spans="8:10" s="9" customFormat="1" ht="14.4" x14ac:dyDescent="0.3">
      <c r="H1770" s="10"/>
      <c r="J1770" s="10"/>
    </row>
    <row r="1771" spans="8:10" s="9" customFormat="1" ht="14.4" x14ac:dyDescent="0.3">
      <c r="H1771" s="10"/>
      <c r="J1771" s="10"/>
    </row>
    <row r="1772" spans="8:10" s="9" customFormat="1" ht="14.4" x14ac:dyDescent="0.3">
      <c r="H1772" s="10"/>
      <c r="J1772" s="10"/>
    </row>
    <row r="1773" spans="8:10" s="9" customFormat="1" ht="14.4" x14ac:dyDescent="0.3">
      <c r="H1773" s="10"/>
      <c r="J1773" s="10"/>
    </row>
    <row r="1774" spans="8:10" s="9" customFormat="1" ht="14.4" x14ac:dyDescent="0.3">
      <c r="H1774" s="10"/>
      <c r="J1774" s="10"/>
    </row>
    <row r="1775" spans="8:10" s="9" customFormat="1" ht="14.4" x14ac:dyDescent="0.3">
      <c r="H1775" s="10"/>
      <c r="J1775" s="10"/>
    </row>
    <row r="1776" spans="8:10" s="9" customFormat="1" ht="14.4" x14ac:dyDescent="0.3">
      <c r="H1776" s="10"/>
      <c r="J1776" s="10"/>
    </row>
    <row r="1777" spans="8:10" s="9" customFormat="1" ht="14.4" x14ac:dyDescent="0.3">
      <c r="H1777" s="10"/>
      <c r="J1777" s="10"/>
    </row>
    <row r="1778" spans="8:10" s="9" customFormat="1" ht="14.4" x14ac:dyDescent="0.3">
      <c r="H1778" s="10"/>
      <c r="J1778" s="10"/>
    </row>
    <row r="1779" spans="8:10" s="9" customFormat="1" ht="14.4" x14ac:dyDescent="0.3">
      <c r="H1779" s="10"/>
      <c r="J1779" s="10"/>
    </row>
    <row r="1780" spans="8:10" s="9" customFormat="1" ht="14.4" x14ac:dyDescent="0.3">
      <c r="H1780" s="10"/>
      <c r="J1780" s="10"/>
    </row>
    <row r="1781" spans="8:10" s="9" customFormat="1" ht="14.4" x14ac:dyDescent="0.3">
      <c r="H1781" s="10"/>
      <c r="J1781" s="10"/>
    </row>
    <row r="1782" spans="8:10" s="9" customFormat="1" ht="14.4" x14ac:dyDescent="0.3">
      <c r="H1782" s="10"/>
      <c r="J1782" s="10"/>
    </row>
    <row r="1783" spans="8:10" s="9" customFormat="1" ht="14.4" x14ac:dyDescent="0.3">
      <c r="H1783" s="10"/>
      <c r="J1783" s="10"/>
    </row>
    <row r="1784" spans="8:10" s="9" customFormat="1" ht="14.4" x14ac:dyDescent="0.3">
      <c r="H1784" s="10"/>
      <c r="J1784" s="10"/>
    </row>
    <row r="1785" spans="8:10" s="9" customFormat="1" ht="14.4" x14ac:dyDescent="0.3">
      <c r="H1785" s="10"/>
      <c r="J1785" s="10"/>
    </row>
    <row r="1786" spans="8:10" s="9" customFormat="1" ht="14.4" x14ac:dyDescent="0.3">
      <c r="H1786" s="10"/>
      <c r="J1786" s="10"/>
    </row>
    <row r="1787" spans="8:10" s="9" customFormat="1" ht="14.4" x14ac:dyDescent="0.3">
      <c r="H1787" s="10"/>
      <c r="J1787" s="10"/>
    </row>
    <row r="1788" spans="8:10" s="9" customFormat="1" ht="14.4" x14ac:dyDescent="0.3">
      <c r="H1788" s="10"/>
      <c r="J1788" s="10"/>
    </row>
    <row r="1789" spans="8:10" s="9" customFormat="1" ht="14.4" x14ac:dyDescent="0.3">
      <c r="H1789" s="10"/>
      <c r="J1789" s="10"/>
    </row>
    <row r="1790" spans="8:10" s="9" customFormat="1" ht="14.4" x14ac:dyDescent="0.3">
      <c r="H1790" s="10"/>
      <c r="J1790" s="10"/>
    </row>
    <row r="1791" spans="8:10" s="9" customFormat="1" ht="14.4" x14ac:dyDescent="0.3">
      <c r="H1791" s="10"/>
      <c r="J1791" s="10"/>
    </row>
    <row r="1792" spans="8:10" s="9" customFormat="1" ht="14.4" x14ac:dyDescent="0.3">
      <c r="H1792" s="10"/>
      <c r="J1792" s="10"/>
    </row>
    <row r="1793" spans="8:10" s="9" customFormat="1" ht="14.4" x14ac:dyDescent="0.3">
      <c r="H1793" s="10"/>
      <c r="J1793" s="10"/>
    </row>
    <row r="1794" spans="8:10" s="9" customFormat="1" ht="14.4" x14ac:dyDescent="0.3">
      <c r="H1794" s="10"/>
      <c r="J1794" s="10"/>
    </row>
    <row r="1795" spans="8:10" s="9" customFormat="1" ht="14.4" x14ac:dyDescent="0.3">
      <c r="H1795" s="10"/>
      <c r="J1795" s="10"/>
    </row>
    <row r="1796" spans="8:10" s="9" customFormat="1" ht="14.4" x14ac:dyDescent="0.3">
      <c r="H1796" s="10"/>
      <c r="J1796" s="10"/>
    </row>
    <row r="1797" spans="8:10" s="9" customFormat="1" ht="14.4" x14ac:dyDescent="0.3">
      <c r="H1797" s="10"/>
      <c r="J1797" s="10"/>
    </row>
    <row r="1798" spans="8:10" s="9" customFormat="1" ht="14.4" x14ac:dyDescent="0.3">
      <c r="H1798" s="10"/>
      <c r="J1798" s="10"/>
    </row>
    <row r="1799" spans="8:10" s="9" customFormat="1" ht="14.4" x14ac:dyDescent="0.3">
      <c r="H1799" s="10"/>
      <c r="J1799" s="10"/>
    </row>
    <row r="1800" spans="8:10" s="9" customFormat="1" ht="14.4" x14ac:dyDescent="0.3">
      <c r="H1800" s="10"/>
      <c r="J1800" s="10"/>
    </row>
    <row r="1801" spans="8:10" s="9" customFormat="1" ht="14.4" x14ac:dyDescent="0.3">
      <c r="H1801" s="10"/>
      <c r="J1801" s="10"/>
    </row>
    <row r="1802" spans="8:10" s="9" customFormat="1" ht="14.4" x14ac:dyDescent="0.3">
      <c r="H1802" s="10"/>
      <c r="J1802" s="10"/>
    </row>
    <row r="1803" spans="8:10" s="9" customFormat="1" ht="14.4" x14ac:dyDescent="0.3">
      <c r="H1803" s="10"/>
      <c r="J1803" s="10"/>
    </row>
    <row r="1804" spans="8:10" s="9" customFormat="1" ht="14.4" x14ac:dyDescent="0.3">
      <c r="H1804" s="10"/>
      <c r="J1804" s="10"/>
    </row>
    <row r="1805" spans="8:10" s="9" customFormat="1" ht="14.4" x14ac:dyDescent="0.3">
      <c r="H1805" s="10"/>
      <c r="J1805" s="10"/>
    </row>
    <row r="1806" spans="8:10" s="9" customFormat="1" ht="14.4" x14ac:dyDescent="0.3">
      <c r="H1806" s="10"/>
      <c r="J1806" s="10"/>
    </row>
    <row r="1807" spans="8:10" s="9" customFormat="1" ht="14.4" x14ac:dyDescent="0.3">
      <c r="H1807" s="10"/>
      <c r="J1807" s="10"/>
    </row>
    <row r="1808" spans="8:10" s="9" customFormat="1" ht="14.4" x14ac:dyDescent="0.3">
      <c r="H1808" s="10"/>
      <c r="J1808" s="10"/>
    </row>
    <row r="1809" spans="8:10" s="9" customFormat="1" ht="14.4" x14ac:dyDescent="0.3">
      <c r="H1809" s="10"/>
      <c r="J1809" s="10"/>
    </row>
    <row r="1810" spans="8:10" s="9" customFormat="1" ht="14.4" x14ac:dyDescent="0.3">
      <c r="H1810" s="10"/>
      <c r="J1810" s="10"/>
    </row>
    <row r="1811" spans="8:10" s="9" customFormat="1" ht="14.4" x14ac:dyDescent="0.3">
      <c r="H1811" s="10"/>
      <c r="J1811" s="10"/>
    </row>
    <row r="1812" spans="8:10" s="9" customFormat="1" ht="14.4" x14ac:dyDescent="0.3">
      <c r="H1812" s="10"/>
      <c r="J1812" s="10"/>
    </row>
    <row r="1813" spans="8:10" s="9" customFormat="1" ht="14.4" x14ac:dyDescent="0.3">
      <c r="H1813" s="10"/>
      <c r="J1813" s="10"/>
    </row>
    <row r="1814" spans="8:10" s="9" customFormat="1" ht="14.4" x14ac:dyDescent="0.3">
      <c r="H1814" s="10"/>
      <c r="J1814" s="10"/>
    </row>
    <row r="1815" spans="8:10" s="9" customFormat="1" ht="14.4" x14ac:dyDescent="0.3">
      <c r="H1815" s="10"/>
      <c r="J1815" s="10"/>
    </row>
    <row r="1816" spans="8:10" s="9" customFormat="1" ht="14.4" x14ac:dyDescent="0.3">
      <c r="H1816" s="10"/>
      <c r="J1816" s="10"/>
    </row>
    <row r="1817" spans="8:10" s="9" customFormat="1" ht="14.4" x14ac:dyDescent="0.3">
      <c r="H1817" s="10"/>
      <c r="J1817" s="10"/>
    </row>
    <row r="1818" spans="8:10" s="9" customFormat="1" ht="14.4" x14ac:dyDescent="0.3">
      <c r="H1818" s="10"/>
      <c r="J1818" s="10"/>
    </row>
    <row r="1819" spans="8:10" s="9" customFormat="1" ht="14.4" x14ac:dyDescent="0.3">
      <c r="H1819" s="10"/>
      <c r="J1819" s="10"/>
    </row>
    <row r="1820" spans="8:10" s="9" customFormat="1" ht="14.4" x14ac:dyDescent="0.3">
      <c r="H1820" s="10"/>
      <c r="J1820" s="10"/>
    </row>
    <row r="1821" spans="8:10" s="9" customFormat="1" ht="14.4" x14ac:dyDescent="0.3">
      <c r="H1821" s="10"/>
      <c r="J1821" s="10"/>
    </row>
    <row r="1822" spans="8:10" s="9" customFormat="1" ht="14.4" x14ac:dyDescent="0.3">
      <c r="H1822" s="10"/>
      <c r="J1822" s="10"/>
    </row>
    <row r="1823" spans="8:10" s="9" customFormat="1" ht="14.4" x14ac:dyDescent="0.3">
      <c r="H1823" s="10"/>
      <c r="J1823" s="10"/>
    </row>
    <row r="1824" spans="8:10" s="9" customFormat="1" ht="14.4" x14ac:dyDescent="0.3">
      <c r="H1824" s="10"/>
      <c r="J1824" s="10"/>
    </row>
    <row r="1825" spans="8:10" s="9" customFormat="1" ht="14.4" x14ac:dyDescent="0.3">
      <c r="H1825" s="10"/>
      <c r="J1825" s="10"/>
    </row>
    <row r="1826" spans="8:10" s="9" customFormat="1" ht="14.4" x14ac:dyDescent="0.3">
      <c r="H1826" s="10"/>
      <c r="J1826" s="10"/>
    </row>
    <row r="1827" spans="8:10" s="9" customFormat="1" ht="14.4" x14ac:dyDescent="0.3">
      <c r="H1827" s="10"/>
      <c r="J1827" s="10"/>
    </row>
    <row r="1828" spans="8:10" s="9" customFormat="1" ht="14.4" x14ac:dyDescent="0.3">
      <c r="H1828" s="10"/>
      <c r="J1828" s="10"/>
    </row>
    <row r="1829" spans="8:10" s="9" customFormat="1" ht="14.4" x14ac:dyDescent="0.3">
      <c r="H1829" s="10"/>
      <c r="J1829" s="10"/>
    </row>
    <row r="1830" spans="8:10" s="9" customFormat="1" ht="14.4" x14ac:dyDescent="0.3">
      <c r="H1830" s="10"/>
      <c r="J1830" s="10"/>
    </row>
    <row r="1831" spans="8:10" s="9" customFormat="1" ht="14.4" x14ac:dyDescent="0.3">
      <c r="H1831" s="10"/>
      <c r="J1831" s="10"/>
    </row>
    <row r="1832" spans="8:10" s="9" customFormat="1" ht="14.4" x14ac:dyDescent="0.3">
      <c r="H1832" s="10"/>
      <c r="J1832" s="10"/>
    </row>
    <row r="1833" spans="8:10" s="9" customFormat="1" ht="14.4" x14ac:dyDescent="0.3">
      <c r="H1833" s="10"/>
      <c r="J1833" s="10"/>
    </row>
    <row r="1834" spans="8:10" s="9" customFormat="1" ht="14.4" x14ac:dyDescent="0.3">
      <c r="H1834" s="10"/>
      <c r="J1834" s="10"/>
    </row>
    <row r="1835" spans="8:10" s="9" customFormat="1" ht="14.4" x14ac:dyDescent="0.3">
      <c r="H1835" s="10"/>
      <c r="J1835" s="10"/>
    </row>
    <row r="1836" spans="8:10" s="9" customFormat="1" ht="14.4" x14ac:dyDescent="0.3">
      <c r="H1836" s="10"/>
      <c r="J1836" s="10"/>
    </row>
    <row r="1837" spans="8:10" s="9" customFormat="1" ht="14.4" x14ac:dyDescent="0.3">
      <c r="H1837" s="10"/>
      <c r="J1837" s="10"/>
    </row>
    <row r="1838" spans="8:10" s="9" customFormat="1" ht="14.4" x14ac:dyDescent="0.3">
      <c r="H1838" s="10"/>
      <c r="J1838" s="10"/>
    </row>
    <row r="1839" spans="8:10" s="9" customFormat="1" ht="14.4" x14ac:dyDescent="0.3">
      <c r="H1839" s="10"/>
      <c r="J1839" s="10"/>
    </row>
    <row r="1840" spans="8:10" s="9" customFormat="1" ht="14.4" x14ac:dyDescent="0.3">
      <c r="H1840" s="10"/>
      <c r="J1840" s="10"/>
    </row>
    <row r="1841" spans="8:10" s="9" customFormat="1" ht="14.4" x14ac:dyDescent="0.3">
      <c r="H1841" s="10"/>
      <c r="J1841" s="10"/>
    </row>
    <row r="1842" spans="8:10" s="9" customFormat="1" ht="14.4" x14ac:dyDescent="0.3">
      <c r="H1842" s="10"/>
      <c r="J1842" s="10"/>
    </row>
    <row r="1843" spans="8:10" s="9" customFormat="1" ht="14.4" x14ac:dyDescent="0.3">
      <c r="H1843" s="10"/>
      <c r="J1843" s="10"/>
    </row>
    <row r="1844" spans="8:10" s="9" customFormat="1" ht="14.4" x14ac:dyDescent="0.3">
      <c r="H1844" s="10"/>
      <c r="J1844" s="10"/>
    </row>
    <row r="1845" spans="8:10" s="9" customFormat="1" ht="14.4" x14ac:dyDescent="0.3">
      <c r="H1845" s="10"/>
      <c r="J1845" s="10"/>
    </row>
    <row r="1846" spans="8:10" s="9" customFormat="1" ht="14.4" x14ac:dyDescent="0.3">
      <c r="H1846" s="10"/>
      <c r="J1846" s="10"/>
    </row>
    <row r="1847" spans="8:10" s="9" customFormat="1" ht="14.4" x14ac:dyDescent="0.3">
      <c r="H1847" s="10"/>
      <c r="J1847" s="10"/>
    </row>
    <row r="1848" spans="8:10" s="9" customFormat="1" ht="14.4" x14ac:dyDescent="0.3">
      <c r="H1848" s="10"/>
      <c r="J1848" s="10"/>
    </row>
    <row r="1849" spans="8:10" s="9" customFormat="1" ht="14.4" x14ac:dyDescent="0.3">
      <c r="H1849" s="10"/>
      <c r="J1849" s="10"/>
    </row>
    <row r="1850" spans="8:10" s="9" customFormat="1" ht="14.4" x14ac:dyDescent="0.3">
      <c r="H1850" s="10"/>
      <c r="J1850" s="10"/>
    </row>
    <row r="1851" spans="8:10" s="9" customFormat="1" ht="14.4" x14ac:dyDescent="0.3">
      <c r="H1851" s="10"/>
      <c r="J1851" s="10"/>
    </row>
    <row r="1852" spans="8:10" s="9" customFormat="1" ht="14.4" x14ac:dyDescent="0.3">
      <c r="H1852" s="10"/>
      <c r="J1852" s="10"/>
    </row>
    <row r="1853" spans="8:10" s="9" customFormat="1" ht="14.4" x14ac:dyDescent="0.3">
      <c r="H1853" s="10"/>
      <c r="J1853" s="10"/>
    </row>
    <row r="1854" spans="8:10" s="9" customFormat="1" ht="14.4" x14ac:dyDescent="0.3">
      <c r="H1854" s="10"/>
      <c r="J1854" s="10"/>
    </row>
    <row r="1855" spans="8:10" s="9" customFormat="1" ht="14.4" x14ac:dyDescent="0.3">
      <c r="H1855" s="10"/>
      <c r="J1855" s="10"/>
    </row>
    <row r="1856" spans="8:10" s="9" customFormat="1" ht="14.4" x14ac:dyDescent="0.3">
      <c r="H1856" s="10"/>
      <c r="J1856" s="10"/>
    </row>
    <row r="1857" spans="8:10" s="9" customFormat="1" ht="14.4" x14ac:dyDescent="0.3">
      <c r="H1857" s="10"/>
      <c r="J1857" s="10"/>
    </row>
    <row r="1858" spans="8:10" s="9" customFormat="1" ht="14.4" x14ac:dyDescent="0.3">
      <c r="H1858" s="10"/>
      <c r="J1858" s="10"/>
    </row>
    <row r="1859" spans="8:10" s="9" customFormat="1" ht="14.4" x14ac:dyDescent="0.3">
      <c r="H1859" s="10"/>
      <c r="J1859" s="10"/>
    </row>
    <row r="1860" spans="8:10" s="9" customFormat="1" ht="14.4" x14ac:dyDescent="0.3">
      <c r="H1860" s="10"/>
      <c r="J1860" s="10"/>
    </row>
    <row r="1861" spans="8:10" s="9" customFormat="1" ht="14.4" x14ac:dyDescent="0.3">
      <c r="H1861" s="10"/>
      <c r="J1861" s="10"/>
    </row>
    <row r="1862" spans="8:10" s="9" customFormat="1" ht="14.4" x14ac:dyDescent="0.3">
      <c r="H1862" s="10"/>
      <c r="J1862" s="10"/>
    </row>
    <row r="1863" spans="8:10" s="9" customFormat="1" ht="14.4" x14ac:dyDescent="0.3">
      <c r="H1863" s="10"/>
      <c r="J1863" s="10"/>
    </row>
    <row r="1864" spans="8:10" s="9" customFormat="1" ht="14.4" x14ac:dyDescent="0.3">
      <c r="H1864" s="10"/>
      <c r="J1864" s="10"/>
    </row>
    <row r="1865" spans="8:10" s="9" customFormat="1" ht="14.4" x14ac:dyDescent="0.3">
      <c r="H1865" s="10"/>
      <c r="J1865" s="10"/>
    </row>
    <row r="1866" spans="8:10" s="9" customFormat="1" ht="14.4" x14ac:dyDescent="0.3">
      <c r="H1866" s="10"/>
      <c r="J1866" s="10"/>
    </row>
    <row r="1867" spans="8:10" s="9" customFormat="1" ht="14.4" x14ac:dyDescent="0.3">
      <c r="H1867" s="10"/>
      <c r="J1867" s="10"/>
    </row>
    <row r="1868" spans="8:10" s="9" customFormat="1" ht="14.4" x14ac:dyDescent="0.3">
      <c r="H1868" s="10"/>
      <c r="J1868" s="10"/>
    </row>
    <row r="1869" spans="8:10" s="9" customFormat="1" ht="14.4" x14ac:dyDescent="0.3">
      <c r="H1869" s="10"/>
      <c r="J1869" s="10"/>
    </row>
    <row r="1870" spans="8:10" s="9" customFormat="1" ht="14.4" x14ac:dyDescent="0.3">
      <c r="H1870" s="10"/>
      <c r="J1870" s="10"/>
    </row>
    <row r="1871" spans="8:10" s="9" customFormat="1" ht="14.4" x14ac:dyDescent="0.3">
      <c r="H1871" s="10"/>
      <c r="J1871" s="10"/>
    </row>
    <row r="1872" spans="8:10" s="9" customFormat="1" ht="14.4" x14ac:dyDescent="0.3">
      <c r="H1872" s="10"/>
      <c r="J1872" s="10"/>
    </row>
    <row r="1873" spans="8:10" s="9" customFormat="1" ht="14.4" x14ac:dyDescent="0.3">
      <c r="H1873" s="10"/>
      <c r="J1873" s="10"/>
    </row>
    <row r="1874" spans="8:10" s="9" customFormat="1" ht="14.4" x14ac:dyDescent="0.3">
      <c r="H1874" s="10"/>
      <c r="J1874" s="10"/>
    </row>
    <row r="1875" spans="8:10" s="9" customFormat="1" ht="14.4" x14ac:dyDescent="0.3">
      <c r="H1875" s="10"/>
      <c r="J1875" s="10"/>
    </row>
    <row r="1876" spans="8:10" s="9" customFormat="1" ht="14.4" x14ac:dyDescent="0.3">
      <c r="H1876" s="10"/>
      <c r="J1876" s="10"/>
    </row>
    <row r="1877" spans="8:10" s="9" customFormat="1" ht="14.4" x14ac:dyDescent="0.3">
      <c r="H1877" s="10"/>
      <c r="J1877" s="10"/>
    </row>
    <row r="1878" spans="8:10" s="9" customFormat="1" ht="14.4" x14ac:dyDescent="0.3">
      <c r="H1878" s="10"/>
      <c r="J1878" s="10"/>
    </row>
    <row r="1879" spans="8:10" s="9" customFormat="1" ht="14.4" x14ac:dyDescent="0.3">
      <c r="H1879" s="10"/>
      <c r="J1879" s="10"/>
    </row>
    <row r="1880" spans="8:10" s="9" customFormat="1" ht="14.4" x14ac:dyDescent="0.3">
      <c r="H1880" s="10"/>
      <c r="J1880" s="10"/>
    </row>
    <row r="1881" spans="8:10" s="9" customFormat="1" ht="14.4" x14ac:dyDescent="0.3">
      <c r="H1881" s="10"/>
      <c r="J1881" s="10"/>
    </row>
    <row r="1882" spans="8:10" s="9" customFormat="1" ht="14.4" x14ac:dyDescent="0.3">
      <c r="H1882" s="10"/>
      <c r="J1882" s="10"/>
    </row>
    <row r="1883" spans="8:10" s="9" customFormat="1" ht="14.4" x14ac:dyDescent="0.3">
      <c r="H1883" s="10"/>
      <c r="J1883" s="10"/>
    </row>
    <row r="1884" spans="8:10" s="9" customFormat="1" ht="14.4" x14ac:dyDescent="0.3">
      <c r="H1884" s="10"/>
      <c r="J1884" s="10"/>
    </row>
    <row r="1885" spans="8:10" s="9" customFormat="1" ht="14.4" x14ac:dyDescent="0.3">
      <c r="H1885" s="10"/>
      <c r="J1885" s="10"/>
    </row>
    <row r="1886" spans="8:10" s="9" customFormat="1" ht="14.4" x14ac:dyDescent="0.3">
      <c r="H1886" s="10"/>
      <c r="J1886" s="10"/>
    </row>
    <row r="1887" spans="8:10" s="9" customFormat="1" ht="14.4" x14ac:dyDescent="0.3">
      <c r="H1887" s="10"/>
      <c r="J1887" s="10"/>
    </row>
    <row r="1888" spans="8:10" s="9" customFormat="1" ht="14.4" x14ac:dyDescent="0.3">
      <c r="H1888" s="10"/>
      <c r="J1888" s="10"/>
    </row>
    <row r="1889" spans="8:10" s="9" customFormat="1" ht="14.4" x14ac:dyDescent="0.3">
      <c r="H1889" s="10"/>
      <c r="J1889" s="10"/>
    </row>
    <row r="1890" spans="8:10" s="9" customFormat="1" ht="14.4" x14ac:dyDescent="0.3">
      <c r="H1890" s="10"/>
      <c r="J1890" s="10"/>
    </row>
    <row r="1891" spans="8:10" s="9" customFormat="1" ht="14.4" x14ac:dyDescent="0.3">
      <c r="H1891" s="10"/>
      <c r="J1891" s="10"/>
    </row>
    <row r="1892" spans="8:10" s="9" customFormat="1" ht="14.4" x14ac:dyDescent="0.3">
      <c r="H1892" s="10"/>
      <c r="J1892" s="10"/>
    </row>
    <row r="1893" spans="8:10" s="9" customFormat="1" ht="14.4" x14ac:dyDescent="0.3">
      <c r="H1893" s="10"/>
      <c r="J1893" s="10"/>
    </row>
    <row r="1894" spans="8:10" s="9" customFormat="1" ht="14.4" x14ac:dyDescent="0.3">
      <c r="H1894" s="10"/>
      <c r="J1894" s="10"/>
    </row>
    <row r="1895" spans="8:10" s="9" customFormat="1" ht="14.4" x14ac:dyDescent="0.3">
      <c r="H1895" s="10"/>
      <c r="J1895" s="10"/>
    </row>
    <row r="1896" spans="8:10" s="9" customFormat="1" ht="14.4" x14ac:dyDescent="0.3">
      <c r="H1896" s="10"/>
      <c r="J1896" s="10"/>
    </row>
    <row r="1897" spans="8:10" s="9" customFormat="1" ht="14.4" x14ac:dyDescent="0.3">
      <c r="H1897" s="10"/>
      <c r="J1897" s="10"/>
    </row>
    <row r="1898" spans="8:10" s="9" customFormat="1" ht="14.4" x14ac:dyDescent="0.3">
      <c r="H1898" s="10"/>
      <c r="J1898" s="10"/>
    </row>
    <row r="1899" spans="8:10" s="9" customFormat="1" ht="14.4" x14ac:dyDescent="0.3">
      <c r="H1899" s="10"/>
      <c r="J1899" s="10"/>
    </row>
    <row r="1900" spans="8:10" s="9" customFormat="1" ht="14.4" x14ac:dyDescent="0.3">
      <c r="H1900" s="10"/>
      <c r="J1900" s="10"/>
    </row>
    <row r="1901" spans="8:10" s="9" customFormat="1" ht="14.4" x14ac:dyDescent="0.3">
      <c r="H1901" s="10"/>
      <c r="J1901" s="10"/>
    </row>
    <row r="1902" spans="8:10" s="9" customFormat="1" ht="14.4" x14ac:dyDescent="0.3">
      <c r="H1902" s="10"/>
      <c r="J1902" s="10"/>
    </row>
    <row r="1903" spans="8:10" s="9" customFormat="1" ht="14.4" x14ac:dyDescent="0.3">
      <c r="H1903" s="10"/>
      <c r="J1903" s="10"/>
    </row>
    <row r="1904" spans="8:10" s="9" customFormat="1" ht="14.4" x14ac:dyDescent="0.3">
      <c r="H1904" s="10"/>
      <c r="J1904" s="10"/>
    </row>
    <row r="1905" spans="8:10" s="9" customFormat="1" ht="14.4" x14ac:dyDescent="0.3">
      <c r="H1905" s="10"/>
      <c r="J1905" s="10"/>
    </row>
    <row r="1906" spans="8:10" s="9" customFormat="1" ht="14.4" x14ac:dyDescent="0.3">
      <c r="H1906" s="10"/>
      <c r="J1906" s="10"/>
    </row>
    <row r="1907" spans="8:10" s="9" customFormat="1" ht="14.4" x14ac:dyDescent="0.3">
      <c r="H1907" s="10"/>
      <c r="J1907" s="10"/>
    </row>
    <row r="1908" spans="8:10" s="9" customFormat="1" ht="14.4" x14ac:dyDescent="0.3">
      <c r="H1908" s="10"/>
      <c r="J1908" s="10"/>
    </row>
    <row r="1909" spans="8:10" s="9" customFormat="1" ht="14.4" x14ac:dyDescent="0.3">
      <c r="H1909" s="10"/>
      <c r="J1909" s="10"/>
    </row>
    <row r="1910" spans="8:10" s="9" customFormat="1" ht="14.4" x14ac:dyDescent="0.3">
      <c r="H1910" s="10"/>
      <c r="J1910" s="10"/>
    </row>
    <row r="1911" spans="8:10" s="9" customFormat="1" ht="14.4" x14ac:dyDescent="0.3">
      <c r="H1911" s="10"/>
      <c r="J1911" s="10"/>
    </row>
    <row r="1912" spans="8:10" s="9" customFormat="1" ht="14.4" x14ac:dyDescent="0.3">
      <c r="H1912" s="10"/>
      <c r="J1912" s="10"/>
    </row>
    <row r="1913" spans="8:10" s="9" customFormat="1" ht="14.4" x14ac:dyDescent="0.3">
      <c r="H1913" s="10"/>
      <c r="J1913" s="10"/>
    </row>
    <row r="1914" spans="8:10" s="9" customFormat="1" ht="14.4" x14ac:dyDescent="0.3">
      <c r="H1914" s="10"/>
      <c r="J1914" s="10"/>
    </row>
    <row r="1915" spans="8:10" s="9" customFormat="1" ht="14.4" x14ac:dyDescent="0.3">
      <c r="H1915" s="10"/>
      <c r="J1915" s="10"/>
    </row>
    <row r="1916" spans="8:10" s="9" customFormat="1" ht="14.4" x14ac:dyDescent="0.3">
      <c r="H1916" s="10"/>
      <c r="J1916" s="10"/>
    </row>
    <row r="1917" spans="8:10" s="9" customFormat="1" ht="14.4" x14ac:dyDescent="0.3">
      <c r="H1917" s="10"/>
      <c r="J1917" s="10"/>
    </row>
    <row r="1918" spans="8:10" s="9" customFormat="1" ht="14.4" x14ac:dyDescent="0.3">
      <c r="H1918" s="10"/>
      <c r="J1918" s="10"/>
    </row>
    <row r="1919" spans="8:10" s="9" customFormat="1" ht="14.4" x14ac:dyDescent="0.3">
      <c r="H1919" s="10"/>
      <c r="J1919" s="10"/>
    </row>
    <row r="1920" spans="8:10" s="9" customFormat="1" ht="14.4" x14ac:dyDescent="0.3">
      <c r="H1920" s="10"/>
      <c r="J1920" s="10"/>
    </row>
    <row r="1921" spans="8:10" s="9" customFormat="1" ht="14.4" x14ac:dyDescent="0.3">
      <c r="H1921" s="10"/>
      <c r="J1921" s="10"/>
    </row>
    <row r="1922" spans="8:10" s="9" customFormat="1" ht="14.4" x14ac:dyDescent="0.3">
      <c r="H1922" s="10"/>
      <c r="J1922" s="10"/>
    </row>
    <row r="1923" spans="8:10" s="9" customFormat="1" ht="14.4" x14ac:dyDescent="0.3">
      <c r="H1923" s="10"/>
      <c r="J1923" s="10"/>
    </row>
    <row r="1924" spans="8:10" s="9" customFormat="1" ht="14.4" x14ac:dyDescent="0.3">
      <c r="H1924" s="10"/>
      <c r="J1924" s="10"/>
    </row>
    <row r="1925" spans="8:10" s="9" customFormat="1" ht="14.4" x14ac:dyDescent="0.3">
      <c r="H1925" s="10"/>
      <c r="J1925" s="10"/>
    </row>
    <row r="1926" spans="8:10" s="9" customFormat="1" ht="14.4" x14ac:dyDescent="0.3">
      <c r="H1926" s="10"/>
      <c r="J1926" s="10"/>
    </row>
    <row r="1927" spans="8:10" s="9" customFormat="1" ht="14.4" x14ac:dyDescent="0.3">
      <c r="H1927" s="10"/>
      <c r="J1927" s="10"/>
    </row>
    <row r="1928" spans="8:10" s="9" customFormat="1" ht="14.4" x14ac:dyDescent="0.3">
      <c r="H1928" s="10"/>
      <c r="J1928" s="10"/>
    </row>
    <row r="1929" spans="8:10" s="9" customFormat="1" ht="14.4" x14ac:dyDescent="0.3">
      <c r="H1929" s="10"/>
      <c r="J1929" s="10"/>
    </row>
    <row r="1930" spans="8:10" s="9" customFormat="1" ht="14.4" x14ac:dyDescent="0.3">
      <c r="H1930" s="10"/>
      <c r="J1930" s="10"/>
    </row>
    <row r="1931" spans="8:10" s="9" customFormat="1" ht="14.4" x14ac:dyDescent="0.3">
      <c r="H1931" s="10"/>
      <c r="J1931" s="10"/>
    </row>
    <row r="1932" spans="8:10" s="9" customFormat="1" ht="14.4" x14ac:dyDescent="0.3">
      <c r="H1932" s="10"/>
      <c r="J1932" s="10"/>
    </row>
    <row r="1933" spans="8:10" s="9" customFormat="1" ht="14.4" x14ac:dyDescent="0.3">
      <c r="H1933" s="10"/>
      <c r="J1933" s="10"/>
    </row>
    <row r="1934" spans="8:10" s="9" customFormat="1" ht="14.4" x14ac:dyDescent="0.3">
      <c r="H1934" s="10"/>
      <c r="J1934" s="10"/>
    </row>
    <row r="1935" spans="8:10" s="9" customFormat="1" ht="14.4" x14ac:dyDescent="0.3">
      <c r="H1935" s="10"/>
      <c r="J1935" s="10"/>
    </row>
    <row r="1936" spans="8:10" s="9" customFormat="1" ht="14.4" x14ac:dyDescent="0.3">
      <c r="H1936" s="10"/>
      <c r="J1936" s="10"/>
    </row>
    <row r="1937" spans="8:10" s="9" customFormat="1" ht="14.4" x14ac:dyDescent="0.3">
      <c r="H1937" s="10"/>
      <c r="J1937" s="10"/>
    </row>
    <row r="1938" spans="8:10" s="9" customFormat="1" ht="14.4" x14ac:dyDescent="0.3">
      <c r="H1938" s="10"/>
      <c r="J1938" s="10"/>
    </row>
    <row r="1939" spans="8:10" s="9" customFormat="1" ht="14.4" x14ac:dyDescent="0.3">
      <c r="H1939" s="10"/>
      <c r="J1939" s="10"/>
    </row>
    <row r="1940" spans="8:10" s="9" customFormat="1" ht="14.4" x14ac:dyDescent="0.3">
      <c r="H1940" s="10"/>
      <c r="J1940" s="10"/>
    </row>
    <row r="1941" spans="8:10" s="9" customFormat="1" ht="14.4" x14ac:dyDescent="0.3">
      <c r="H1941" s="10"/>
      <c r="J1941" s="10"/>
    </row>
    <row r="1942" spans="8:10" s="9" customFormat="1" ht="14.4" x14ac:dyDescent="0.3">
      <c r="H1942" s="10"/>
      <c r="J1942" s="10"/>
    </row>
    <row r="1943" spans="8:10" s="9" customFormat="1" ht="14.4" x14ac:dyDescent="0.3">
      <c r="H1943" s="10"/>
      <c r="J1943" s="10"/>
    </row>
    <row r="1944" spans="8:10" s="9" customFormat="1" ht="14.4" x14ac:dyDescent="0.3">
      <c r="H1944" s="10"/>
      <c r="J1944" s="10"/>
    </row>
    <row r="1945" spans="8:10" s="9" customFormat="1" ht="14.4" x14ac:dyDescent="0.3">
      <c r="H1945" s="10"/>
      <c r="J1945" s="10"/>
    </row>
    <row r="1946" spans="8:10" s="9" customFormat="1" ht="14.4" x14ac:dyDescent="0.3">
      <c r="H1946" s="10"/>
      <c r="J1946" s="10"/>
    </row>
    <row r="1947" spans="8:10" s="9" customFormat="1" ht="14.4" x14ac:dyDescent="0.3">
      <c r="H1947" s="10"/>
      <c r="J1947" s="10"/>
    </row>
    <row r="1948" spans="8:10" s="9" customFormat="1" ht="14.4" x14ac:dyDescent="0.3">
      <c r="H1948" s="10"/>
      <c r="J1948" s="10"/>
    </row>
    <row r="1949" spans="8:10" s="9" customFormat="1" ht="14.4" x14ac:dyDescent="0.3">
      <c r="H1949" s="10"/>
      <c r="J1949" s="10"/>
    </row>
    <row r="1950" spans="8:10" s="9" customFormat="1" ht="14.4" x14ac:dyDescent="0.3">
      <c r="H1950" s="10"/>
      <c r="J1950" s="10"/>
    </row>
    <row r="1951" spans="8:10" s="9" customFormat="1" ht="14.4" x14ac:dyDescent="0.3">
      <c r="H1951" s="10"/>
      <c r="J1951" s="10"/>
    </row>
    <row r="1952" spans="8:10" s="9" customFormat="1" ht="14.4" x14ac:dyDescent="0.3">
      <c r="H1952" s="10"/>
      <c r="J1952" s="10"/>
    </row>
    <row r="1953" spans="8:10" s="9" customFormat="1" ht="14.4" x14ac:dyDescent="0.3">
      <c r="H1953" s="10"/>
      <c r="J1953" s="10"/>
    </row>
    <row r="1954" spans="8:10" s="9" customFormat="1" ht="14.4" x14ac:dyDescent="0.3">
      <c r="H1954" s="10"/>
      <c r="J1954" s="10"/>
    </row>
    <row r="1955" spans="8:10" s="9" customFormat="1" ht="14.4" x14ac:dyDescent="0.3">
      <c r="H1955" s="10"/>
      <c r="J1955" s="10"/>
    </row>
    <row r="1956" spans="8:10" s="9" customFormat="1" ht="14.4" x14ac:dyDescent="0.3">
      <c r="H1956" s="10"/>
      <c r="J1956" s="10"/>
    </row>
    <row r="1957" spans="8:10" s="9" customFormat="1" ht="14.4" x14ac:dyDescent="0.3">
      <c r="H1957" s="10"/>
      <c r="J1957" s="10"/>
    </row>
    <row r="1958" spans="8:10" s="9" customFormat="1" ht="14.4" x14ac:dyDescent="0.3">
      <c r="H1958" s="10"/>
      <c r="J1958" s="10"/>
    </row>
    <row r="1959" spans="8:10" s="9" customFormat="1" ht="14.4" x14ac:dyDescent="0.3">
      <c r="H1959" s="10"/>
      <c r="J1959" s="10"/>
    </row>
    <row r="1960" spans="8:10" s="9" customFormat="1" ht="14.4" x14ac:dyDescent="0.3">
      <c r="H1960" s="10"/>
      <c r="J1960" s="10"/>
    </row>
    <row r="1961" spans="8:10" s="9" customFormat="1" ht="14.4" x14ac:dyDescent="0.3">
      <c r="H1961" s="10"/>
      <c r="J1961" s="10"/>
    </row>
    <row r="1962" spans="8:10" s="9" customFormat="1" ht="14.4" x14ac:dyDescent="0.3">
      <c r="H1962" s="10"/>
      <c r="J1962" s="10"/>
    </row>
    <row r="1963" spans="8:10" s="9" customFormat="1" ht="14.4" x14ac:dyDescent="0.3">
      <c r="H1963" s="10"/>
      <c r="J1963" s="10"/>
    </row>
    <row r="1964" spans="8:10" s="9" customFormat="1" ht="14.4" x14ac:dyDescent="0.3">
      <c r="H1964" s="10"/>
      <c r="J1964" s="10"/>
    </row>
    <row r="1965" spans="8:10" s="9" customFormat="1" ht="14.4" x14ac:dyDescent="0.3">
      <c r="H1965" s="10"/>
      <c r="J1965" s="10"/>
    </row>
    <row r="1966" spans="8:10" s="9" customFormat="1" ht="14.4" x14ac:dyDescent="0.3">
      <c r="H1966" s="10"/>
      <c r="J1966" s="10"/>
    </row>
    <row r="1967" spans="8:10" s="9" customFormat="1" ht="14.4" x14ac:dyDescent="0.3">
      <c r="H1967" s="10"/>
      <c r="J1967" s="10"/>
    </row>
    <row r="1968" spans="8:10" s="9" customFormat="1" ht="14.4" x14ac:dyDescent="0.3">
      <c r="H1968" s="10"/>
      <c r="J1968" s="10"/>
    </row>
    <row r="1969" spans="8:10" s="9" customFormat="1" ht="14.4" x14ac:dyDescent="0.3">
      <c r="H1969" s="10"/>
      <c r="J1969" s="10"/>
    </row>
    <row r="1970" spans="8:10" s="9" customFormat="1" ht="14.4" x14ac:dyDescent="0.3">
      <c r="H1970" s="10"/>
      <c r="J1970" s="10"/>
    </row>
    <row r="1971" spans="8:10" s="9" customFormat="1" ht="14.4" x14ac:dyDescent="0.3">
      <c r="H1971" s="10"/>
      <c r="J1971" s="10"/>
    </row>
    <row r="1972" spans="8:10" s="9" customFormat="1" ht="14.4" x14ac:dyDescent="0.3">
      <c r="H1972" s="10"/>
      <c r="J1972" s="10"/>
    </row>
    <row r="1973" spans="8:10" s="9" customFormat="1" ht="14.4" x14ac:dyDescent="0.3">
      <c r="H1973" s="10"/>
      <c r="J1973" s="10"/>
    </row>
    <row r="1974" spans="8:10" s="9" customFormat="1" ht="14.4" x14ac:dyDescent="0.3">
      <c r="H1974" s="10"/>
      <c r="J1974" s="10"/>
    </row>
    <row r="1975" spans="8:10" s="9" customFormat="1" ht="14.4" x14ac:dyDescent="0.3">
      <c r="H1975" s="10"/>
      <c r="J1975" s="10"/>
    </row>
    <row r="1976" spans="8:10" s="9" customFormat="1" ht="14.4" x14ac:dyDescent="0.3">
      <c r="H1976" s="10"/>
      <c r="J1976" s="10"/>
    </row>
    <row r="1977" spans="8:10" s="9" customFormat="1" ht="14.4" x14ac:dyDescent="0.3">
      <c r="H1977" s="10"/>
      <c r="J1977" s="10"/>
    </row>
    <row r="1978" spans="8:10" s="9" customFormat="1" ht="14.4" x14ac:dyDescent="0.3">
      <c r="H1978" s="10"/>
      <c r="J1978" s="10"/>
    </row>
    <row r="1979" spans="8:10" s="9" customFormat="1" ht="14.4" x14ac:dyDescent="0.3">
      <c r="H1979" s="10"/>
      <c r="J1979" s="10"/>
    </row>
    <row r="1980" spans="8:10" s="9" customFormat="1" ht="14.4" x14ac:dyDescent="0.3">
      <c r="H1980" s="10"/>
      <c r="J1980" s="10"/>
    </row>
    <row r="1981" spans="8:10" s="9" customFormat="1" ht="14.4" x14ac:dyDescent="0.3">
      <c r="H1981" s="10"/>
      <c r="J1981" s="10"/>
    </row>
    <row r="1982" spans="8:10" s="9" customFormat="1" ht="14.4" x14ac:dyDescent="0.3">
      <c r="H1982" s="10"/>
      <c r="J1982" s="10"/>
    </row>
    <row r="1983" spans="8:10" s="9" customFormat="1" ht="14.4" x14ac:dyDescent="0.3">
      <c r="H1983" s="10"/>
      <c r="J1983" s="10"/>
    </row>
    <row r="1984" spans="8:10" s="9" customFormat="1" ht="14.4" x14ac:dyDescent="0.3">
      <c r="H1984" s="10"/>
      <c r="J1984" s="10"/>
    </row>
    <row r="1985" spans="8:10" s="9" customFormat="1" ht="14.4" x14ac:dyDescent="0.3">
      <c r="H1985" s="10"/>
      <c r="J1985" s="10"/>
    </row>
    <row r="1986" spans="8:10" s="9" customFormat="1" ht="14.4" x14ac:dyDescent="0.3">
      <c r="H1986" s="10"/>
      <c r="J1986" s="10"/>
    </row>
    <row r="1987" spans="8:10" s="9" customFormat="1" ht="14.4" x14ac:dyDescent="0.3">
      <c r="H1987" s="10"/>
      <c r="J1987" s="10"/>
    </row>
    <row r="1988" spans="8:10" s="9" customFormat="1" ht="14.4" x14ac:dyDescent="0.3">
      <c r="H1988" s="10"/>
      <c r="J1988" s="10"/>
    </row>
    <row r="1989" spans="8:10" s="9" customFormat="1" ht="14.4" x14ac:dyDescent="0.3">
      <c r="H1989" s="10"/>
      <c r="J1989" s="10"/>
    </row>
    <row r="1990" spans="8:10" s="9" customFormat="1" ht="14.4" x14ac:dyDescent="0.3">
      <c r="H1990" s="10"/>
      <c r="J1990" s="10"/>
    </row>
    <row r="1991" spans="8:10" s="9" customFormat="1" ht="14.4" x14ac:dyDescent="0.3">
      <c r="H1991" s="10"/>
      <c r="J1991" s="10"/>
    </row>
    <row r="1992" spans="8:10" s="9" customFormat="1" ht="14.4" x14ac:dyDescent="0.3">
      <c r="H1992" s="10"/>
      <c r="J1992" s="10"/>
    </row>
    <row r="1993" spans="8:10" s="9" customFormat="1" ht="14.4" x14ac:dyDescent="0.3">
      <c r="H1993" s="10"/>
      <c r="J1993" s="10"/>
    </row>
    <row r="1994" spans="8:10" s="9" customFormat="1" ht="14.4" x14ac:dyDescent="0.3">
      <c r="H1994" s="10"/>
      <c r="J1994" s="10"/>
    </row>
    <row r="1995" spans="8:10" s="9" customFormat="1" ht="14.4" x14ac:dyDescent="0.3">
      <c r="H1995" s="10"/>
      <c r="J1995" s="10"/>
    </row>
    <row r="1996" spans="8:10" s="9" customFormat="1" ht="14.4" x14ac:dyDescent="0.3">
      <c r="H1996" s="10"/>
      <c r="J1996" s="10"/>
    </row>
    <row r="1997" spans="8:10" s="9" customFormat="1" ht="14.4" x14ac:dyDescent="0.3">
      <c r="H1997" s="10"/>
      <c r="J1997" s="10"/>
    </row>
    <row r="1998" spans="8:10" s="9" customFormat="1" ht="14.4" x14ac:dyDescent="0.3">
      <c r="H1998" s="10"/>
      <c r="J1998" s="10"/>
    </row>
    <row r="1999" spans="8:10" s="9" customFormat="1" ht="14.4" x14ac:dyDescent="0.3">
      <c r="H1999" s="10"/>
      <c r="J1999" s="10"/>
    </row>
    <row r="2000" spans="8:10" s="9" customFormat="1" ht="14.4" x14ac:dyDescent="0.3">
      <c r="H2000" s="10"/>
      <c r="J2000" s="10"/>
    </row>
    <row r="2001" spans="8:10" s="9" customFormat="1" ht="14.4" x14ac:dyDescent="0.3">
      <c r="H2001" s="10"/>
      <c r="J2001" s="10"/>
    </row>
    <row r="2002" spans="8:10" s="9" customFormat="1" ht="14.4" x14ac:dyDescent="0.3">
      <c r="H2002" s="10"/>
      <c r="J2002" s="10"/>
    </row>
    <row r="2003" spans="8:10" s="9" customFormat="1" ht="14.4" x14ac:dyDescent="0.3">
      <c r="H2003" s="10"/>
      <c r="J2003" s="10"/>
    </row>
    <row r="2004" spans="8:10" s="9" customFormat="1" ht="14.4" x14ac:dyDescent="0.3">
      <c r="H2004" s="10"/>
      <c r="J2004" s="10"/>
    </row>
    <row r="2005" spans="8:10" s="9" customFormat="1" ht="14.4" x14ac:dyDescent="0.3">
      <c r="H2005" s="10"/>
      <c r="J2005" s="10"/>
    </row>
    <row r="2006" spans="8:10" s="9" customFormat="1" ht="14.4" x14ac:dyDescent="0.3">
      <c r="H2006" s="10"/>
      <c r="J2006" s="10"/>
    </row>
    <row r="2007" spans="8:10" s="9" customFormat="1" ht="14.4" x14ac:dyDescent="0.3">
      <c r="H2007" s="10"/>
      <c r="J2007" s="10"/>
    </row>
    <row r="2008" spans="8:10" s="9" customFormat="1" ht="14.4" x14ac:dyDescent="0.3">
      <c r="H2008" s="10"/>
      <c r="J2008" s="10"/>
    </row>
    <row r="2009" spans="8:10" s="9" customFormat="1" ht="14.4" x14ac:dyDescent="0.3">
      <c r="H2009" s="10"/>
      <c r="J2009" s="10"/>
    </row>
    <row r="2010" spans="8:10" s="9" customFormat="1" ht="14.4" x14ac:dyDescent="0.3">
      <c r="H2010" s="10"/>
      <c r="J2010" s="10"/>
    </row>
    <row r="2011" spans="8:10" s="9" customFormat="1" ht="14.4" x14ac:dyDescent="0.3">
      <c r="H2011" s="10"/>
      <c r="J2011" s="10"/>
    </row>
    <row r="2012" spans="8:10" s="9" customFormat="1" ht="14.4" x14ac:dyDescent="0.3">
      <c r="H2012" s="10"/>
      <c r="J2012" s="10"/>
    </row>
    <row r="2013" spans="8:10" s="9" customFormat="1" ht="14.4" x14ac:dyDescent="0.3">
      <c r="H2013" s="10"/>
      <c r="J2013" s="10"/>
    </row>
    <row r="2014" spans="8:10" s="9" customFormat="1" ht="14.4" x14ac:dyDescent="0.3">
      <c r="H2014" s="10"/>
      <c r="J2014" s="10"/>
    </row>
    <row r="2015" spans="8:10" s="9" customFormat="1" ht="14.4" x14ac:dyDescent="0.3">
      <c r="H2015" s="10"/>
      <c r="J2015" s="10"/>
    </row>
    <row r="2016" spans="8:10" s="9" customFormat="1" ht="14.4" x14ac:dyDescent="0.3">
      <c r="H2016" s="10"/>
      <c r="J2016" s="10"/>
    </row>
    <row r="2017" spans="8:10" s="9" customFormat="1" ht="14.4" x14ac:dyDescent="0.3">
      <c r="H2017" s="10"/>
      <c r="J2017" s="10"/>
    </row>
    <row r="2018" spans="8:10" s="9" customFormat="1" ht="14.4" x14ac:dyDescent="0.3">
      <c r="H2018" s="10"/>
      <c r="J2018" s="10"/>
    </row>
    <row r="2019" spans="8:10" s="9" customFormat="1" ht="14.4" x14ac:dyDescent="0.3">
      <c r="H2019" s="10"/>
      <c r="J2019" s="10"/>
    </row>
    <row r="2020" spans="8:10" s="9" customFormat="1" ht="14.4" x14ac:dyDescent="0.3">
      <c r="H2020" s="10"/>
      <c r="J2020" s="10"/>
    </row>
    <row r="2021" spans="8:10" s="9" customFormat="1" ht="14.4" x14ac:dyDescent="0.3">
      <c r="H2021" s="10"/>
      <c r="J2021" s="10"/>
    </row>
    <row r="2022" spans="8:10" s="9" customFormat="1" ht="14.4" x14ac:dyDescent="0.3">
      <c r="H2022" s="10"/>
      <c r="J2022" s="10"/>
    </row>
    <row r="2023" spans="8:10" s="9" customFormat="1" ht="14.4" x14ac:dyDescent="0.3">
      <c r="H2023" s="10"/>
      <c r="J2023" s="10"/>
    </row>
    <row r="2024" spans="8:10" s="9" customFormat="1" ht="14.4" x14ac:dyDescent="0.3">
      <c r="H2024" s="10"/>
      <c r="J2024" s="10"/>
    </row>
    <row r="2025" spans="8:10" s="9" customFormat="1" ht="14.4" x14ac:dyDescent="0.3">
      <c r="H2025" s="10"/>
      <c r="J2025" s="10"/>
    </row>
    <row r="2026" spans="8:10" s="9" customFormat="1" ht="14.4" x14ac:dyDescent="0.3">
      <c r="H2026" s="10"/>
      <c r="J2026" s="10"/>
    </row>
    <row r="2027" spans="8:10" s="9" customFormat="1" ht="14.4" x14ac:dyDescent="0.3">
      <c r="H2027" s="10"/>
      <c r="J2027" s="10"/>
    </row>
    <row r="2028" spans="8:10" s="9" customFormat="1" ht="14.4" x14ac:dyDescent="0.3">
      <c r="H2028" s="10"/>
      <c r="J2028" s="10"/>
    </row>
    <row r="2029" spans="8:10" s="9" customFormat="1" ht="14.4" x14ac:dyDescent="0.3">
      <c r="H2029" s="10"/>
      <c r="J2029" s="10"/>
    </row>
    <row r="2030" spans="8:10" s="9" customFormat="1" ht="14.4" x14ac:dyDescent="0.3">
      <c r="H2030" s="10"/>
      <c r="J2030" s="10"/>
    </row>
    <row r="2031" spans="8:10" s="9" customFormat="1" ht="14.4" x14ac:dyDescent="0.3">
      <c r="H2031" s="10"/>
      <c r="J2031" s="10"/>
    </row>
    <row r="2032" spans="8:10" s="9" customFormat="1" ht="14.4" x14ac:dyDescent="0.3">
      <c r="H2032" s="10"/>
      <c r="J2032" s="10"/>
    </row>
    <row r="2033" spans="8:10" s="9" customFormat="1" ht="14.4" x14ac:dyDescent="0.3">
      <c r="H2033" s="10"/>
      <c r="J2033" s="10"/>
    </row>
    <row r="2034" spans="8:10" s="9" customFormat="1" ht="14.4" x14ac:dyDescent="0.3">
      <c r="H2034" s="10"/>
      <c r="J2034" s="10"/>
    </row>
    <row r="2035" spans="8:10" s="9" customFormat="1" ht="14.4" x14ac:dyDescent="0.3">
      <c r="H2035" s="10"/>
      <c r="J2035" s="10"/>
    </row>
    <row r="2036" spans="8:10" s="9" customFormat="1" ht="14.4" x14ac:dyDescent="0.3">
      <c r="H2036" s="10"/>
      <c r="J2036" s="10"/>
    </row>
    <row r="2037" spans="8:10" s="9" customFormat="1" ht="14.4" x14ac:dyDescent="0.3">
      <c r="H2037" s="10"/>
      <c r="J2037" s="10"/>
    </row>
    <row r="2038" spans="8:10" s="9" customFormat="1" ht="14.4" x14ac:dyDescent="0.3">
      <c r="H2038" s="10"/>
      <c r="J2038" s="10"/>
    </row>
    <row r="2039" spans="8:10" s="9" customFormat="1" ht="14.4" x14ac:dyDescent="0.3">
      <c r="H2039" s="10"/>
      <c r="J2039" s="10"/>
    </row>
    <row r="2040" spans="8:10" s="9" customFormat="1" ht="14.4" x14ac:dyDescent="0.3">
      <c r="H2040" s="10"/>
      <c r="J2040" s="10"/>
    </row>
    <row r="2041" spans="8:10" s="9" customFormat="1" ht="14.4" x14ac:dyDescent="0.3">
      <c r="H2041" s="10"/>
      <c r="J2041" s="10"/>
    </row>
    <row r="2042" spans="8:10" s="9" customFormat="1" ht="14.4" x14ac:dyDescent="0.3">
      <c r="H2042" s="10"/>
      <c r="J2042" s="10"/>
    </row>
    <row r="2043" spans="8:10" s="9" customFormat="1" ht="14.4" x14ac:dyDescent="0.3">
      <c r="H2043" s="10"/>
      <c r="J2043" s="10"/>
    </row>
    <row r="2044" spans="8:10" s="9" customFormat="1" ht="14.4" x14ac:dyDescent="0.3">
      <c r="H2044" s="10"/>
      <c r="J2044" s="10"/>
    </row>
    <row r="2045" spans="8:10" s="9" customFormat="1" ht="14.4" x14ac:dyDescent="0.3">
      <c r="H2045" s="10"/>
      <c r="J2045" s="10"/>
    </row>
    <row r="2046" spans="8:10" s="9" customFormat="1" ht="14.4" x14ac:dyDescent="0.3">
      <c r="H2046" s="10"/>
      <c r="J2046" s="10"/>
    </row>
    <row r="2047" spans="8:10" s="9" customFormat="1" ht="14.4" x14ac:dyDescent="0.3">
      <c r="H2047" s="10"/>
      <c r="J2047" s="10"/>
    </row>
    <row r="2048" spans="8:10" s="9" customFormat="1" ht="14.4" x14ac:dyDescent="0.3">
      <c r="H2048" s="10"/>
      <c r="J2048" s="10"/>
    </row>
    <row r="2049" spans="8:10" s="9" customFormat="1" ht="14.4" x14ac:dyDescent="0.3">
      <c r="H2049" s="10"/>
      <c r="J2049" s="10"/>
    </row>
    <row r="2050" spans="8:10" s="9" customFormat="1" ht="14.4" x14ac:dyDescent="0.3">
      <c r="H2050" s="10"/>
      <c r="J2050" s="10"/>
    </row>
    <row r="2051" spans="8:10" s="9" customFormat="1" ht="14.4" x14ac:dyDescent="0.3">
      <c r="H2051" s="10"/>
      <c r="J2051" s="10"/>
    </row>
    <row r="2052" spans="8:10" s="9" customFormat="1" ht="14.4" x14ac:dyDescent="0.3">
      <c r="H2052" s="10"/>
      <c r="J2052" s="10"/>
    </row>
    <row r="2053" spans="8:10" s="9" customFormat="1" ht="14.4" x14ac:dyDescent="0.3">
      <c r="H2053" s="10"/>
      <c r="J2053" s="10"/>
    </row>
    <row r="2054" spans="8:10" s="9" customFormat="1" ht="14.4" x14ac:dyDescent="0.3">
      <c r="H2054" s="10"/>
      <c r="J2054" s="10"/>
    </row>
    <row r="2055" spans="8:10" s="9" customFormat="1" ht="14.4" x14ac:dyDescent="0.3">
      <c r="H2055" s="10"/>
      <c r="J2055" s="10"/>
    </row>
    <row r="2056" spans="8:10" s="9" customFormat="1" ht="14.4" x14ac:dyDescent="0.3">
      <c r="H2056" s="10"/>
      <c r="J2056" s="10"/>
    </row>
    <row r="2057" spans="8:10" s="9" customFormat="1" ht="14.4" x14ac:dyDescent="0.3">
      <c r="H2057" s="10"/>
      <c r="J2057" s="10"/>
    </row>
    <row r="2058" spans="8:10" s="9" customFormat="1" ht="14.4" x14ac:dyDescent="0.3">
      <c r="H2058" s="10"/>
      <c r="J2058" s="10"/>
    </row>
    <row r="2059" spans="8:10" s="9" customFormat="1" ht="14.4" x14ac:dyDescent="0.3">
      <c r="H2059" s="10"/>
      <c r="J2059" s="10"/>
    </row>
    <row r="2060" spans="8:10" s="9" customFormat="1" ht="14.4" x14ac:dyDescent="0.3">
      <c r="H2060" s="10"/>
      <c r="J2060" s="10"/>
    </row>
    <row r="2061" spans="8:10" s="9" customFormat="1" ht="14.4" x14ac:dyDescent="0.3">
      <c r="H2061" s="10"/>
      <c r="J2061" s="10"/>
    </row>
    <row r="2062" spans="8:10" s="9" customFormat="1" ht="14.4" x14ac:dyDescent="0.3">
      <c r="H2062" s="10"/>
      <c r="J2062" s="10"/>
    </row>
    <row r="2063" spans="8:10" s="9" customFormat="1" ht="14.4" x14ac:dyDescent="0.3">
      <c r="H2063" s="10"/>
      <c r="J2063" s="10"/>
    </row>
    <row r="2064" spans="8:10" s="9" customFormat="1" ht="14.4" x14ac:dyDescent="0.3">
      <c r="H2064" s="10"/>
      <c r="J2064" s="10"/>
    </row>
    <row r="2065" spans="8:10" s="9" customFormat="1" ht="14.4" x14ac:dyDescent="0.3">
      <c r="H2065" s="10"/>
      <c r="J2065" s="10"/>
    </row>
    <row r="2066" spans="8:10" s="9" customFormat="1" ht="14.4" x14ac:dyDescent="0.3">
      <c r="H2066" s="10"/>
      <c r="J2066" s="10"/>
    </row>
    <row r="2067" spans="8:10" s="9" customFormat="1" ht="14.4" x14ac:dyDescent="0.3">
      <c r="H2067" s="10"/>
      <c r="J2067" s="10"/>
    </row>
    <row r="2068" spans="8:10" s="9" customFormat="1" ht="14.4" x14ac:dyDescent="0.3">
      <c r="H2068" s="10"/>
      <c r="J2068" s="10"/>
    </row>
    <row r="2069" spans="8:10" s="9" customFormat="1" ht="14.4" x14ac:dyDescent="0.3">
      <c r="H2069" s="10"/>
      <c r="J2069" s="10"/>
    </row>
    <row r="2070" spans="8:10" s="9" customFormat="1" ht="14.4" x14ac:dyDescent="0.3">
      <c r="H2070" s="10"/>
      <c r="J2070" s="10"/>
    </row>
    <row r="2071" spans="8:10" s="9" customFormat="1" ht="14.4" x14ac:dyDescent="0.3">
      <c r="H2071" s="10"/>
      <c r="J2071" s="10"/>
    </row>
    <row r="2072" spans="8:10" s="9" customFormat="1" ht="14.4" x14ac:dyDescent="0.3">
      <c r="H2072" s="10"/>
      <c r="J2072" s="10"/>
    </row>
    <row r="2073" spans="8:10" s="9" customFormat="1" ht="14.4" x14ac:dyDescent="0.3">
      <c r="H2073" s="10"/>
      <c r="J2073" s="10"/>
    </row>
    <row r="2074" spans="8:10" s="9" customFormat="1" ht="14.4" x14ac:dyDescent="0.3">
      <c r="H2074" s="10"/>
      <c r="J2074" s="10"/>
    </row>
    <row r="2075" spans="8:10" s="9" customFormat="1" ht="14.4" x14ac:dyDescent="0.3">
      <c r="H2075" s="10"/>
      <c r="J2075" s="10"/>
    </row>
    <row r="2076" spans="8:10" s="9" customFormat="1" ht="14.4" x14ac:dyDescent="0.3">
      <c r="H2076" s="10"/>
      <c r="J2076" s="10"/>
    </row>
    <row r="2077" spans="8:10" s="9" customFormat="1" ht="14.4" x14ac:dyDescent="0.3">
      <c r="H2077" s="10"/>
      <c r="J2077" s="10"/>
    </row>
    <row r="2078" spans="8:10" s="9" customFormat="1" ht="14.4" x14ac:dyDescent="0.3">
      <c r="H2078" s="10"/>
      <c r="J2078" s="10"/>
    </row>
    <row r="2079" spans="8:10" s="9" customFormat="1" ht="14.4" x14ac:dyDescent="0.3">
      <c r="H2079" s="10"/>
      <c r="J2079" s="10"/>
    </row>
    <row r="2080" spans="8:10" s="9" customFormat="1" ht="14.4" x14ac:dyDescent="0.3">
      <c r="H2080" s="10"/>
      <c r="J2080" s="10"/>
    </row>
    <row r="2081" spans="8:10" s="9" customFormat="1" ht="14.4" x14ac:dyDescent="0.3">
      <c r="H2081" s="10"/>
      <c r="J2081" s="10"/>
    </row>
    <row r="2082" spans="8:10" s="9" customFormat="1" ht="14.4" x14ac:dyDescent="0.3">
      <c r="H2082" s="10"/>
      <c r="J2082" s="10"/>
    </row>
    <row r="2083" spans="8:10" s="9" customFormat="1" ht="14.4" x14ac:dyDescent="0.3">
      <c r="H2083" s="10"/>
      <c r="J2083" s="10"/>
    </row>
    <row r="2084" spans="8:10" s="9" customFormat="1" ht="14.4" x14ac:dyDescent="0.3">
      <c r="H2084" s="10"/>
      <c r="J2084" s="10"/>
    </row>
    <row r="2085" spans="8:10" s="9" customFormat="1" ht="14.4" x14ac:dyDescent="0.3">
      <c r="H2085" s="10"/>
      <c r="J2085" s="10"/>
    </row>
    <row r="2086" spans="8:10" s="9" customFormat="1" ht="14.4" x14ac:dyDescent="0.3">
      <c r="H2086" s="10"/>
      <c r="J2086" s="10"/>
    </row>
    <row r="2087" spans="8:10" s="9" customFormat="1" ht="14.4" x14ac:dyDescent="0.3">
      <c r="H2087" s="10"/>
      <c r="J2087" s="10"/>
    </row>
    <row r="2088" spans="8:10" s="9" customFormat="1" ht="14.4" x14ac:dyDescent="0.3">
      <c r="H2088" s="10"/>
      <c r="J2088" s="10"/>
    </row>
    <row r="2089" spans="8:10" s="9" customFormat="1" ht="14.4" x14ac:dyDescent="0.3">
      <c r="H2089" s="10"/>
      <c r="J2089" s="10"/>
    </row>
    <row r="2090" spans="8:10" s="9" customFormat="1" ht="14.4" x14ac:dyDescent="0.3">
      <c r="H2090" s="10"/>
      <c r="J2090" s="10"/>
    </row>
    <row r="2091" spans="8:10" s="9" customFormat="1" ht="14.4" x14ac:dyDescent="0.3">
      <c r="H2091" s="10"/>
      <c r="J2091" s="10"/>
    </row>
    <row r="2092" spans="8:10" s="9" customFormat="1" ht="14.4" x14ac:dyDescent="0.3">
      <c r="H2092" s="10"/>
      <c r="J2092" s="10"/>
    </row>
    <row r="2093" spans="8:10" s="9" customFormat="1" ht="14.4" x14ac:dyDescent="0.3">
      <c r="H2093" s="10"/>
      <c r="J2093" s="10"/>
    </row>
    <row r="2094" spans="8:10" s="9" customFormat="1" ht="14.4" x14ac:dyDescent="0.3">
      <c r="H2094" s="10"/>
      <c r="J2094" s="10"/>
    </row>
    <row r="2095" spans="8:10" s="9" customFormat="1" ht="14.4" x14ac:dyDescent="0.3">
      <c r="H2095" s="10"/>
      <c r="J2095" s="10"/>
    </row>
    <row r="2096" spans="8:10" s="9" customFormat="1" ht="14.4" x14ac:dyDescent="0.3">
      <c r="H2096" s="10"/>
      <c r="J2096" s="10"/>
    </row>
    <row r="2097" spans="8:10" s="9" customFormat="1" ht="14.4" x14ac:dyDescent="0.3">
      <c r="H2097" s="10"/>
      <c r="J2097" s="10"/>
    </row>
    <row r="2098" spans="8:10" s="9" customFormat="1" ht="14.4" x14ac:dyDescent="0.3">
      <c r="H2098" s="10"/>
      <c r="J2098" s="10"/>
    </row>
    <row r="2099" spans="8:10" s="9" customFormat="1" ht="14.4" x14ac:dyDescent="0.3">
      <c r="H2099" s="10"/>
      <c r="J2099" s="10"/>
    </row>
    <row r="2100" spans="8:10" s="9" customFormat="1" ht="14.4" x14ac:dyDescent="0.3">
      <c r="H2100" s="10"/>
      <c r="J2100" s="10"/>
    </row>
    <row r="2101" spans="8:10" s="9" customFormat="1" ht="14.4" x14ac:dyDescent="0.3">
      <c r="H2101" s="10"/>
      <c r="J2101" s="10"/>
    </row>
    <row r="2102" spans="8:10" s="9" customFormat="1" ht="14.4" x14ac:dyDescent="0.3">
      <c r="H2102" s="10"/>
      <c r="J2102" s="10"/>
    </row>
    <row r="2103" spans="8:10" s="9" customFormat="1" ht="14.4" x14ac:dyDescent="0.3">
      <c r="H2103" s="10"/>
      <c r="J2103" s="10"/>
    </row>
    <row r="2104" spans="8:10" s="9" customFormat="1" ht="14.4" x14ac:dyDescent="0.3">
      <c r="H2104" s="10"/>
      <c r="J2104" s="10"/>
    </row>
    <row r="2105" spans="8:10" s="9" customFormat="1" ht="14.4" x14ac:dyDescent="0.3">
      <c r="H2105" s="10"/>
      <c r="J2105" s="10"/>
    </row>
    <row r="2106" spans="8:10" s="9" customFormat="1" ht="14.4" x14ac:dyDescent="0.3">
      <c r="H2106" s="10"/>
      <c r="J2106" s="10"/>
    </row>
    <row r="2107" spans="8:10" s="9" customFormat="1" ht="14.4" x14ac:dyDescent="0.3">
      <c r="H2107" s="10"/>
      <c r="J2107" s="10"/>
    </row>
    <row r="2108" spans="8:10" s="9" customFormat="1" ht="14.4" x14ac:dyDescent="0.3">
      <c r="H2108" s="10"/>
      <c r="J2108" s="10"/>
    </row>
    <row r="2109" spans="8:10" s="9" customFormat="1" ht="14.4" x14ac:dyDescent="0.3">
      <c r="H2109" s="10"/>
      <c r="J2109" s="10"/>
    </row>
    <row r="2110" spans="8:10" s="9" customFormat="1" ht="14.4" x14ac:dyDescent="0.3">
      <c r="H2110" s="10"/>
      <c r="J2110" s="10"/>
    </row>
    <row r="2111" spans="8:10" s="9" customFormat="1" ht="14.4" x14ac:dyDescent="0.3">
      <c r="H2111" s="10"/>
      <c r="J2111" s="10"/>
    </row>
    <row r="2112" spans="8:10" s="9" customFormat="1" ht="14.4" x14ac:dyDescent="0.3">
      <c r="H2112" s="10"/>
      <c r="J2112" s="10"/>
    </row>
    <row r="2113" spans="8:10" s="9" customFormat="1" ht="14.4" x14ac:dyDescent="0.3">
      <c r="H2113" s="10"/>
      <c r="J2113" s="10"/>
    </row>
    <row r="2114" spans="8:10" s="9" customFormat="1" ht="14.4" x14ac:dyDescent="0.3">
      <c r="H2114" s="10"/>
      <c r="J2114" s="10"/>
    </row>
    <row r="2115" spans="8:10" s="9" customFormat="1" ht="14.4" x14ac:dyDescent="0.3">
      <c r="H2115" s="10"/>
      <c r="J2115" s="10"/>
    </row>
    <row r="2116" spans="8:10" s="9" customFormat="1" ht="14.4" x14ac:dyDescent="0.3">
      <c r="H2116" s="10"/>
      <c r="J2116" s="10"/>
    </row>
    <row r="2117" spans="8:10" s="9" customFormat="1" ht="14.4" x14ac:dyDescent="0.3">
      <c r="H2117" s="10"/>
      <c r="J2117" s="10"/>
    </row>
    <row r="2118" spans="8:10" s="9" customFormat="1" ht="14.4" x14ac:dyDescent="0.3">
      <c r="H2118" s="10"/>
      <c r="J2118" s="10"/>
    </row>
    <row r="2119" spans="8:10" s="9" customFormat="1" ht="14.4" x14ac:dyDescent="0.3">
      <c r="H2119" s="10"/>
      <c r="J2119" s="10"/>
    </row>
    <row r="2120" spans="8:10" s="9" customFormat="1" ht="14.4" x14ac:dyDescent="0.3">
      <c r="H2120" s="10"/>
      <c r="J2120" s="10"/>
    </row>
    <row r="2121" spans="8:10" s="9" customFormat="1" ht="14.4" x14ac:dyDescent="0.3">
      <c r="H2121" s="10"/>
      <c r="J2121" s="10"/>
    </row>
    <row r="2122" spans="8:10" s="9" customFormat="1" ht="14.4" x14ac:dyDescent="0.3">
      <c r="H2122" s="10"/>
      <c r="J2122" s="10"/>
    </row>
    <row r="2123" spans="8:10" s="9" customFormat="1" ht="14.4" x14ac:dyDescent="0.3">
      <c r="H2123" s="10"/>
      <c r="J2123" s="10"/>
    </row>
    <row r="2124" spans="8:10" s="9" customFormat="1" ht="14.4" x14ac:dyDescent="0.3">
      <c r="H2124" s="10"/>
      <c r="J2124" s="10"/>
    </row>
    <row r="2125" spans="8:10" s="9" customFormat="1" ht="14.4" x14ac:dyDescent="0.3">
      <c r="H2125" s="10"/>
      <c r="J2125" s="10"/>
    </row>
    <row r="2126" spans="8:10" s="9" customFormat="1" ht="14.4" x14ac:dyDescent="0.3">
      <c r="H2126" s="10"/>
      <c r="J2126" s="10"/>
    </row>
    <row r="2127" spans="8:10" s="9" customFormat="1" ht="14.4" x14ac:dyDescent="0.3">
      <c r="H2127" s="10"/>
      <c r="J2127" s="10"/>
    </row>
    <row r="2128" spans="8:10" s="9" customFormat="1" ht="14.4" x14ac:dyDescent="0.3">
      <c r="H2128" s="10"/>
      <c r="J2128" s="10"/>
    </row>
    <row r="2129" spans="8:10" s="9" customFormat="1" ht="14.4" x14ac:dyDescent="0.3">
      <c r="H2129" s="10"/>
      <c r="J2129" s="10"/>
    </row>
    <row r="2130" spans="8:10" s="9" customFormat="1" ht="14.4" x14ac:dyDescent="0.3">
      <c r="H2130" s="10"/>
      <c r="J2130" s="10"/>
    </row>
    <row r="2131" spans="8:10" s="9" customFormat="1" ht="14.4" x14ac:dyDescent="0.3">
      <c r="H2131" s="10"/>
      <c r="J2131" s="10"/>
    </row>
    <row r="2132" spans="8:10" s="9" customFormat="1" ht="14.4" x14ac:dyDescent="0.3">
      <c r="H2132" s="10"/>
      <c r="J2132" s="10"/>
    </row>
    <row r="2133" spans="8:10" s="9" customFormat="1" ht="14.4" x14ac:dyDescent="0.3">
      <c r="H2133" s="10"/>
      <c r="J2133" s="10"/>
    </row>
    <row r="2134" spans="8:10" s="9" customFormat="1" ht="14.4" x14ac:dyDescent="0.3">
      <c r="H2134" s="10"/>
      <c r="J2134" s="10"/>
    </row>
    <row r="2135" spans="8:10" s="9" customFormat="1" ht="14.4" x14ac:dyDescent="0.3">
      <c r="H2135" s="10"/>
      <c r="J2135" s="10"/>
    </row>
    <row r="2136" spans="8:10" s="9" customFormat="1" ht="14.4" x14ac:dyDescent="0.3">
      <c r="H2136" s="10"/>
      <c r="J2136" s="10"/>
    </row>
    <row r="2137" spans="8:10" s="9" customFormat="1" ht="14.4" x14ac:dyDescent="0.3">
      <c r="H2137" s="10"/>
      <c r="J2137" s="10"/>
    </row>
    <row r="2138" spans="8:10" s="9" customFormat="1" ht="14.4" x14ac:dyDescent="0.3">
      <c r="H2138" s="10"/>
      <c r="J2138" s="10"/>
    </row>
    <row r="2139" spans="8:10" s="9" customFormat="1" ht="14.4" x14ac:dyDescent="0.3">
      <c r="H2139" s="10"/>
      <c r="J2139" s="10"/>
    </row>
    <row r="2140" spans="8:10" s="9" customFormat="1" ht="14.4" x14ac:dyDescent="0.3">
      <c r="H2140" s="10"/>
      <c r="J2140" s="10"/>
    </row>
    <row r="2141" spans="8:10" s="9" customFormat="1" ht="14.4" x14ac:dyDescent="0.3">
      <c r="H2141" s="10"/>
      <c r="J2141" s="10"/>
    </row>
    <row r="2142" spans="8:10" s="9" customFormat="1" ht="14.4" x14ac:dyDescent="0.3">
      <c r="H2142" s="10"/>
      <c r="J2142" s="10"/>
    </row>
    <row r="2143" spans="8:10" s="9" customFormat="1" ht="14.4" x14ac:dyDescent="0.3">
      <c r="H2143" s="10"/>
      <c r="J2143" s="10"/>
    </row>
    <row r="2144" spans="8:10" s="9" customFormat="1" ht="14.4" x14ac:dyDescent="0.3">
      <c r="H2144" s="10"/>
      <c r="J2144" s="10"/>
    </row>
    <row r="2145" spans="8:10" s="9" customFormat="1" ht="14.4" x14ac:dyDescent="0.3">
      <c r="H2145" s="10"/>
      <c r="J2145" s="10"/>
    </row>
    <row r="2146" spans="8:10" s="9" customFormat="1" ht="14.4" x14ac:dyDescent="0.3">
      <c r="H2146" s="10"/>
      <c r="J2146" s="10"/>
    </row>
    <row r="2147" spans="8:10" s="9" customFormat="1" ht="14.4" x14ac:dyDescent="0.3">
      <c r="H2147" s="10"/>
      <c r="J2147" s="10"/>
    </row>
    <row r="2148" spans="8:10" s="9" customFormat="1" ht="14.4" x14ac:dyDescent="0.3">
      <c r="H2148" s="10"/>
      <c r="J2148" s="10"/>
    </row>
    <row r="2149" spans="8:10" s="9" customFormat="1" ht="14.4" x14ac:dyDescent="0.3">
      <c r="H2149" s="10"/>
      <c r="J2149" s="10"/>
    </row>
    <row r="2150" spans="8:10" s="9" customFormat="1" ht="14.4" x14ac:dyDescent="0.3">
      <c r="H2150" s="10"/>
      <c r="J2150" s="10"/>
    </row>
    <row r="2151" spans="8:10" s="9" customFormat="1" ht="14.4" x14ac:dyDescent="0.3">
      <c r="H2151" s="10"/>
      <c r="J2151" s="10"/>
    </row>
    <row r="2152" spans="8:10" s="9" customFormat="1" ht="14.4" x14ac:dyDescent="0.3">
      <c r="H2152" s="10"/>
      <c r="J2152" s="10"/>
    </row>
    <row r="2153" spans="8:10" s="9" customFormat="1" ht="14.4" x14ac:dyDescent="0.3">
      <c r="H2153" s="10"/>
      <c r="J2153" s="10"/>
    </row>
    <row r="2154" spans="8:10" s="9" customFormat="1" ht="14.4" x14ac:dyDescent="0.3">
      <c r="H2154" s="10"/>
      <c r="J2154" s="10"/>
    </row>
    <row r="2155" spans="8:10" s="9" customFormat="1" ht="14.4" x14ac:dyDescent="0.3">
      <c r="H2155" s="10"/>
      <c r="J2155" s="10"/>
    </row>
    <row r="2156" spans="8:10" s="9" customFormat="1" ht="14.4" x14ac:dyDescent="0.3">
      <c r="H2156" s="10"/>
      <c r="J2156" s="10"/>
    </row>
    <row r="2157" spans="8:10" s="9" customFormat="1" ht="14.4" x14ac:dyDescent="0.3">
      <c r="H2157" s="10"/>
      <c r="J2157" s="10"/>
    </row>
    <row r="2158" spans="8:10" s="9" customFormat="1" ht="14.4" x14ac:dyDescent="0.3">
      <c r="H2158" s="10"/>
      <c r="J2158" s="10"/>
    </row>
    <row r="2159" spans="8:10" s="9" customFormat="1" ht="14.4" x14ac:dyDescent="0.3">
      <c r="H2159" s="10"/>
      <c r="J2159" s="10"/>
    </row>
    <row r="2160" spans="8:10" s="9" customFormat="1" ht="14.4" x14ac:dyDescent="0.3">
      <c r="H2160" s="10"/>
      <c r="J2160" s="10"/>
    </row>
    <row r="2161" spans="8:10" s="9" customFormat="1" ht="14.4" x14ac:dyDescent="0.3">
      <c r="H2161" s="10"/>
      <c r="J2161" s="10"/>
    </row>
    <row r="2162" spans="8:10" s="9" customFormat="1" ht="14.4" x14ac:dyDescent="0.3">
      <c r="H2162" s="10"/>
      <c r="J2162" s="10"/>
    </row>
    <row r="2163" spans="8:10" s="9" customFormat="1" ht="14.4" x14ac:dyDescent="0.3">
      <c r="H2163" s="10"/>
      <c r="J2163" s="10"/>
    </row>
    <row r="2164" spans="8:10" s="9" customFormat="1" ht="14.4" x14ac:dyDescent="0.3">
      <c r="H2164" s="10"/>
      <c r="J2164" s="10"/>
    </row>
    <row r="2165" spans="8:10" s="9" customFormat="1" ht="14.4" x14ac:dyDescent="0.3">
      <c r="H2165" s="10"/>
      <c r="J2165" s="10"/>
    </row>
    <row r="2166" spans="8:10" s="9" customFormat="1" ht="14.4" x14ac:dyDescent="0.3">
      <c r="H2166" s="10"/>
      <c r="J2166" s="10"/>
    </row>
    <row r="2167" spans="8:10" s="9" customFormat="1" ht="14.4" x14ac:dyDescent="0.3">
      <c r="H2167" s="10"/>
      <c r="J2167" s="10"/>
    </row>
    <row r="2168" spans="8:10" s="9" customFormat="1" ht="14.4" x14ac:dyDescent="0.3">
      <c r="H2168" s="10"/>
      <c r="J2168" s="10"/>
    </row>
    <row r="2169" spans="8:10" s="9" customFormat="1" ht="14.4" x14ac:dyDescent="0.3">
      <c r="H2169" s="10"/>
      <c r="J2169" s="10"/>
    </row>
    <row r="2170" spans="8:10" s="9" customFormat="1" ht="14.4" x14ac:dyDescent="0.3">
      <c r="H2170" s="10"/>
      <c r="J2170" s="10"/>
    </row>
    <row r="2171" spans="8:10" s="9" customFormat="1" ht="14.4" x14ac:dyDescent="0.3">
      <c r="H2171" s="10"/>
      <c r="J2171" s="10"/>
    </row>
    <row r="2172" spans="8:10" s="9" customFormat="1" ht="14.4" x14ac:dyDescent="0.3">
      <c r="H2172" s="10"/>
      <c r="J2172" s="10"/>
    </row>
    <row r="2173" spans="8:10" s="9" customFormat="1" ht="14.4" x14ac:dyDescent="0.3">
      <c r="H2173" s="10"/>
      <c r="J2173" s="10"/>
    </row>
    <row r="2174" spans="8:10" s="9" customFormat="1" ht="14.4" x14ac:dyDescent="0.3">
      <c r="H2174" s="10"/>
      <c r="J2174" s="10"/>
    </row>
    <row r="2175" spans="8:10" s="9" customFormat="1" ht="14.4" x14ac:dyDescent="0.3">
      <c r="H2175" s="10"/>
      <c r="J2175" s="10"/>
    </row>
    <row r="2176" spans="8:10" s="9" customFormat="1" ht="14.4" x14ac:dyDescent="0.3">
      <c r="H2176" s="10"/>
      <c r="J2176" s="10"/>
    </row>
    <row r="2177" spans="8:10" s="9" customFormat="1" ht="14.4" x14ac:dyDescent="0.3">
      <c r="H2177" s="10"/>
      <c r="J2177" s="10"/>
    </row>
    <row r="2178" spans="8:10" s="9" customFormat="1" ht="14.4" x14ac:dyDescent="0.3">
      <c r="H2178" s="10"/>
      <c r="J2178" s="10"/>
    </row>
    <row r="2179" spans="8:10" s="9" customFormat="1" ht="14.4" x14ac:dyDescent="0.3">
      <c r="H2179" s="10"/>
      <c r="J2179" s="10"/>
    </row>
    <row r="2180" spans="8:10" s="9" customFormat="1" ht="14.4" x14ac:dyDescent="0.3">
      <c r="H2180" s="10"/>
      <c r="J2180" s="10"/>
    </row>
    <row r="2181" spans="8:10" s="9" customFormat="1" ht="14.4" x14ac:dyDescent="0.3">
      <c r="H2181" s="10"/>
      <c r="J2181" s="10"/>
    </row>
    <row r="2182" spans="8:10" s="9" customFormat="1" ht="14.4" x14ac:dyDescent="0.3">
      <c r="H2182" s="10"/>
      <c r="J2182" s="10"/>
    </row>
    <row r="2183" spans="8:10" s="9" customFormat="1" ht="14.4" x14ac:dyDescent="0.3">
      <c r="H2183" s="10"/>
      <c r="J2183" s="10"/>
    </row>
    <row r="2184" spans="8:10" s="9" customFormat="1" ht="14.4" x14ac:dyDescent="0.3">
      <c r="H2184" s="10"/>
      <c r="J2184" s="10"/>
    </row>
    <row r="2185" spans="8:10" s="9" customFormat="1" ht="14.4" x14ac:dyDescent="0.3">
      <c r="H2185" s="10"/>
      <c r="J2185" s="10"/>
    </row>
    <row r="2186" spans="8:10" s="9" customFormat="1" ht="14.4" x14ac:dyDescent="0.3">
      <c r="H2186" s="10"/>
      <c r="J2186" s="10"/>
    </row>
    <row r="2187" spans="8:10" s="9" customFormat="1" ht="14.4" x14ac:dyDescent="0.3">
      <c r="H2187" s="10"/>
      <c r="J2187" s="10"/>
    </row>
    <row r="2188" spans="8:10" s="9" customFormat="1" ht="14.4" x14ac:dyDescent="0.3">
      <c r="H2188" s="10"/>
      <c r="J2188" s="10"/>
    </row>
    <row r="2189" spans="8:10" s="9" customFormat="1" ht="14.4" x14ac:dyDescent="0.3">
      <c r="H2189" s="10"/>
      <c r="J2189" s="10"/>
    </row>
    <row r="2190" spans="8:10" s="9" customFormat="1" ht="14.4" x14ac:dyDescent="0.3">
      <c r="H2190" s="10"/>
      <c r="J2190" s="10"/>
    </row>
    <row r="2191" spans="8:10" s="9" customFormat="1" ht="14.4" x14ac:dyDescent="0.3">
      <c r="H2191" s="10"/>
      <c r="J2191" s="10"/>
    </row>
    <row r="2192" spans="8:10" s="9" customFormat="1" ht="14.4" x14ac:dyDescent="0.3">
      <c r="H2192" s="10"/>
      <c r="J2192" s="10"/>
    </row>
    <row r="2193" spans="8:10" s="9" customFormat="1" ht="14.4" x14ac:dyDescent="0.3">
      <c r="H2193" s="10"/>
      <c r="J2193" s="10"/>
    </row>
    <row r="2194" spans="8:10" s="9" customFormat="1" ht="14.4" x14ac:dyDescent="0.3">
      <c r="H2194" s="10"/>
      <c r="J2194" s="10"/>
    </row>
    <row r="2195" spans="8:10" s="9" customFormat="1" ht="14.4" x14ac:dyDescent="0.3">
      <c r="H2195" s="10"/>
      <c r="J2195" s="10"/>
    </row>
    <row r="2196" spans="8:10" s="9" customFormat="1" ht="14.4" x14ac:dyDescent="0.3">
      <c r="H2196" s="10"/>
      <c r="J2196" s="10"/>
    </row>
    <row r="2197" spans="8:10" s="9" customFormat="1" ht="14.4" x14ac:dyDescent="0.3">
      <c r="H2197" s="10"/>
      <c r="J2197" s="10"/>
    </row>
    <row r="2198" spans="8:10" s="9" customFormat="1" ht="14.4" x14ac:dyDescent="0.3">
      <c r="H2198" s="10"/>
      <c r="J2198" s="10"/>
    </row>
    <row r="2199" spans="8:10" s="9" customFormat="1" ht="14.4" x14ac:dyDescent="0.3">
      <c r="H2199" s="10"/>
      <c r="J2199" s="10"/>
    </row>
    <row r="2200" spans="8:10" s="9" customFormat="1" ht="14.4" x14ac:dyDescent="0.3">
      <c r="H2200" s="10"/>
      <c r="J2200" s="10"/>
    </row>
    <row r="2201" spans="8:10" s="9" customFormat="1" ht="14.4" x14ac:dyDescent="0.3">
      <c r="H2201" s="10"/>
      <c r="J2201" s="10"/>
    </row>
    <row r="2202" spans="8:10" s="9" customFormat="1" ht="14.4" x14ac:dyDescent="0.3">
      <c r="H2202" s="10"/>
      <c r="J2202" s="10"/>
    </row>
    <row r="2203" spans="8:10" s="9" customFormat="1" ht="14.4" x14ac:dyDescent="0.3">
      <c r="H2203" s="10"/>
      <c r="J2203" s="10"/>
    </row>
    <row r="2204" spans="8:10" s="9" customFormat="1" ht="14.4" x14ac:dyDescent="0.3">
      <c r="H2204" s="10"/>
      <c r="J2204" s="10"/>
    </row>
    <row r="2205" spans="8:10" s="9" customFormat="1" ht="14.4" x14ac:dyDescent="0.3">
      <c r="H2205" s="10"/>
      <c r="J2205" s="10"/>
    </row>
    <row r="2206" spans="8:10" s="9" customFormat="1" ht="14.4" x14ac:dyDescent="0.3">
      <c r="H2206" s="10"/>
      <c r="J2206" s="10"/>
    </row>
    <row r="2207" spans="8:10" s="9" customFormat="1" ht="14.4" x14ac:dyDescent="0.3">
      <c r="H2207" s="10"/>
      <c r="J2207" s="10"/>
    </row>
    <row r="2208" spans="8:10" s="9" customFormat="1" ht="14.4" x14ac:dyDescent="0.3">
      <c r="H2208" s="10"/>
      <c r="J2208" s="10"/>
    </row>
    <row r="2209" spans="8:10" s="9" customFormat="1" ht="14.4" x14ac:dyDescent="0.3">
      <c r="H2209" s="10"/>
      <c r="J2209" s="10"/>
    </row>
    <row r="2210" spans="8:10" s="9" customFormat="1" ht="14.4" x14ac:dyDescent="0.3">
      <c r="H2210" s="10"/>
      <c r="J2210" s="10"/>
    </row>
    <row r="2211" spans="8:10" s="9" customFormat="1" ht="14.4" x14ac:dyDescent="0.3">
      <c r="H2211" s="10"/>
      <c r="J2211" s="10"/>
    </row>
    <row r="2212" spans="8:10" s="9" customFormat="1" ht="14.4" x14ac:dyDescent="0.3">
      <c r="H2212" s="10"/>
      <c r="J2212" s="10"/>
    </row>
    <row r="2213" spans="8:10" s="9" customFormat="1" ht="14.4" x14ac:dyDescent="0.3">
      <c r="H2213" s="10"/>
      <c r="J2213" s="10"/>
    </row>
    <row r="2214" spans="8:10" s="9" customFormat="1" ht="14.4" x14ac:dyDescent="0.3">
      <c r="H2214" s="10"/>
      <c r="J2214" s="10"/>
    </row>
    <row r="2215" spans="8:10" s="9" customFormat="1" ht="14.4" x14ac:dyDescent="0.3">
      <c r="H2215" s="10"/>
      <c r="J2215" s="10"/>
    </row>
    <row r="2216" spans="8:10" s="9" customFormat="1" ht="14.4" x14ac:dyDescent="0.3">
      <c r="H2216" s="10"/>
      <c r="J2216" s="10"/>
    </row>
    <row r="2217" spans="8:10" s="9" customFormat="1" ht="14.4" x14ac:dyDescent="0.3">
      <c r="H2217" s="10"/>
      <c r="J2217" s="10"/>
    </row>
    <row r="2218" spans="8:10" s="9" customFormat="1" ht="14.4" x14ac:dyDescent="0.3">
      <c r="H2218" s="10"/>
      <c r="J2218" s="10"/>
    </row>
    <row r="2219" spans="8:10" s="9" customFormat="1" ht="14.4" x14ac:dyDescent="0.3">
      <c r="H2219" s="10"/>
      <c r="J2219" s="10"/>
    </row>
    <row r="2220" spans="8:10" s="9" customFormat="1" ht="14.4" x14ac:dyDescent="0.3">
      <c r="H2220" s="10"/>
      <c r="J2220" s="10"/>
    </row>
    <row r="2221" spans="8:10" s="9" customFormat="1" ht="14.4" x14ac:dyDescent="0.3">
      <c r="H2221" s="10"/>
      <c r="J2221" s="10"/>
    </row>
    <row r="2222" spans="8:10" s="9" customFormat="1" ht="14.4" x14ac:dyDescent="0.3">
      <c r="H2222" s="10"/>
      <c r="J2222" s="10"/>
    </row>
    <row r="2223" spans="8:10" s="9" customFormat="1" ht="14.4" x14ac:dyDescent="0.3">
      <c r="H2223" s="10"/>
      <c r="J2223" s="10"/>
    </row>
    <row r="2224" spans="8:10" s="9" customFormat="1" ht="14.4" x14ac:dyDescent="0.3">
      <c r="H2224" s="10"/>
      <c r="J2224" s="10"/>
    </row>
    <row r="2225" spans="8:10" s="9" customFormat="1" ht="14.4" x14ac:dyDescent="0.3">
      <c r="H2225" s="10"/>
      <c r="J2225" s="10"/>
    </row>
    <row r="2226" spans="8:10" s="9" customFormat="1" ht="14.4" x14ac:dyDescent="0.3">
      <c r="H2226" s="10"/>
      <c r="J2226" s="10"/>
    </row>
    <row r="2227" spans="8:10" s="9" customFormat="1" ht="14.4" x14ac:dyDescent="0.3">
      <c r="H2227" s="10"/>
      <c r="J2227" s="10"/>
    </row>
    <row r="2228" spans="8:10" s="9" customFormat="1" ht="14.4" x14ac:dyDescent="0.3">
      <c r="H2228" s="10"/>
      <c r="J2228" s="10"/>
    </row>
    <row r="2229" spans="8:10" s="9" customFormat="1" ht="14.4" x14ac:dyDescent="0.3">
      <c r="H2229" s="10"/>
      <c r="J2229" s="10"/>
    </row>
    <row r="2230" spans="8:10" s="9" customFormat="1" ht="14.4" x14ac:dyDescent="0.3">
      <c r="H2230" s="10"/>
      <c r="J2230" s="10"/>
    </row>
    <row r="2231" spans="8:10" s="9" customFormat="1" ht="14.4" x14ac:dyDescent="0.3">
      <c r="H2231" s="10"/>
      <c r="J2231" s="10"/>
    </row>
    <row r="2232" spans="8:10" s="9" customFormat="1" ht="14.4" x14ac:dyDescent="0.3">
      <c r="H2232" s="10"/>
      <c r="J2232" s="10"/>
    </row>
    <row r="2233" spans="8:10" s="9" customFormat="1" ht="14.4" x14ac:dyDescent="0.3">
      <c r="H2233" s="10"/>
      <c r="J2233" s="10"/>
    </row>
    <row r="2234" spans="8:10" s="9" customFormat="1" ht="14.4" x14ac:dyDescent="0.3">
      <c r="H2234" s="10"/>
      <c r="J2234" s="10"/>
    </row>
    <row r="2235" spans="8:10" s="9" customFormat="1" ht="14.4" x14ac:dyDescent="0.3">
      <c r="H2235" s="10"/>
      <c r="J2235" s="10"/>
    </row>
    <row r="2236" spans="8:10" s="9" customFormat="1" ht="14.4" x14ac:dyDescent="0.3">
      <c r="H2236" s="10"/>
      <c r="J2236" s="10"/>
    </row>
    <row r="2237" spans="8:10" s="9" customFormat="1" ht="14.4" x14ac:dyDescent="0.3">
      <c r="H2237" s="10"/>
      <c r="J2237" s="10"/>
    </row>
    <row r="2238" spans="8:10" s="9" customFormat="1" ht="14.4" x14ac:dyDescent="0.3">
      <c r="H2238" s="10"/>
      <c r="J2238" s="10"/>
    </row>
    <row r="2239" spans="8:10" s="9" customFormat="1" ht="14.4" x14ac:dyDescent="0.3">
      <c r="H2239" s="10"/>
      <c r="J2239" s="10"/>
    </row>
    <row r="2240" spans="8:10" s="9" customFormat="1" ht="14.4" x14ac:dyDescent="0.3">
      <c r="H2240" s="10"/>
      <c r="J2240" s="10"/>
    </row>
    <row r="2241" spans="8:10" s="9" customFormat="1" ht="14.4" x14ac:dyDescent="0.3">
      <c r="H2241" s="10"/>
      <c r="J2241" s="10"/>
    </row>
    <row r="2242" spans="8:10" s="9" customFormat="1" ht="14.4" x14ac:dyDescent="0.3">
      <c r="H2242" s="10"/>
      <c r="J2242" s="10"/>
    </row>
    <row r="2243" spans="8:10" s="9" customFormat="1" ht="14.4" x14ac:dyDescent="0.3">
      <c r="H2243" s="10"/>
      <c r="J2243" s="10"/>
    </row>
    <row r="2244" spans="8:10" s="9" customFormat="1" ht="14.4" x14ac:dyDescent="0.3">
      <c r="H2244" s="10"/>
      <c r="J2244" s="10"/>
    </row>
    <row r="2245" spans="8:10" s="9" customFormat="1" ht="14.4" x14ac:dyDescent="0.3">
      <c r="H2245" s="10"/>
      <c r="J2245" s="10"/>
    </row>
    <row r="2246" spans="8:10" s="9" customFormat="1" ht="14.4" x14ac:dyDescent="0.3">
      <c r="H2246" s="10"/>
      <c r="J2246" s="10"/>
    </row>
    <row r="2247" spans="8:10" s="9" customFormat="1" ht="14.4" x14ac:dyDescent="0.3">
      <c r="H2247" s="10"/>
      <c r="J2247" s="10"/>
    </row>
    <row r="2248" spans="8:10" s="9" customFormat="1" ht="14.4" x14ac:dyDescent="0.3">
      <c r="H2248" s="10"/>
      <c r="J2248" s="10"/>
    </row>
    <row r="2249" spans="8:10" s="9" customFormat="1" ht="14.4" x14ac:dyDescent="0.3">
      <c r="H2249" s="10"/>
      <c r="J2249" s="10"/>
    </row>
    <row r="2250" spans="8:10" s="9" customFormat="1" ht="14.4" x14ac:dyDescent="0.3">
      <c r="H2250" s="10"/>
      <c r="J2250" s="10"/>
    </row>
    <row r="2251" spans="8:10" s="9" customFormat="1" ht="14.4" x14ac:dyDescent="0.3">
      <c r="H2251" s="10"/>
      <c r="J2251" s="10"/>
    </row>
    <row r="2252" spans="8:10" s="9" customFormat="1" ht="14.4" x14ac:dyDescent="0.3">
      <c r="H2252" s="10"/>
      <c r="J2252" s="10"/>
    </row>
    <row r="2253" spans="8:10" s="9" customFormat="1" ht="14.4" x14ac:dyDescent="0.3">
      <c r="H2253" s="10"/>
      <c r="J2253" s="10"/>
    </row>
    <row r="2254" spans="8:10" s="9" customFormat="1" ht="14.4" x14ac:dyDescent="0.3">
      <c r="H2254" s="10"/>
      <c r="J2254" s="10"/>
    </row>
    <row r="2255" spans="8:10" s="9" customFormat="1" ht="14.4" x14ac:dyDescent="0.3">
      <c r="H2255" s="10"/>
      <c r="J2255" s="10"/>
    </row>
    <row r="2256" spans="8:10" s="9" customFormat="1" ht="14.4" x14ac:dyDescent="0.3">
      <c r="H2256" s="10"/>
      <c r="J2256" s="10"/>
    </row>
    <row r="2257" spans="8:10" s="9" customFormat="1" ht="14.4" x14ac:dyDescent="0.3">
      <c r="H2257" s="10"/>
      <c r="J2257" s="10"/>
    </row>
    <row r="2258" spans="8:10" s="9" customFormat="1" ht="14.4" x14ac:dyDescent="0.3">
      <c r="H2258" s="10"/>
      <c r="J2258" s="10"/>
    </row>
    <row r="2259" spans="8:10" s="9" customFormat="1" ht="14.4" x14ac:dyDescent="0.3">
      <c r="H2259" s="10"/>
      <c r="J2259" s="10"/>
    </row>
    <row r="2260" spans="8:10" s="9" customFormat="1" ht="14.4" x14ac:dyDescent="0.3">
      <c r="H2260" s="10"/>
      <c r="J2260" s="10"/>
    </row>
    <row r="2261" spans="8:10" s="9" customFormat="1" ht="14.4" x14ac:dyDescent="0.3">
      <c r="H2261" s="10"/>
      <c r="J2261" s="10"/>
    </row>
    <row r="2262" spans="8:10" s="9" customFormat="1" ht="14.4" x14ac:dyDescent="0.3">
      <c r="H2262" s="10"/>
      <c r="J2262" s="10"/>
    </row>
    <row r="2263" spans="8:10" s="9" customFormat="1" ht="14.4" x14ac:dyDescent="0.3">
      <c r="H2263" s="10"/>
      <c r="J2263" s="10"/>
    </row>
    <row r="2264" spans="8:10" s="9" customFormat="1" ht="14.4" x14ac:dyDescent="0.3">
      <c r="H2264" s="10"/>
      <c r="J2264" s="10"/>
    </row>
    <row r="2265" spans="8:10" s="9" customFormat="1" ht="14.4" x14ac:dyDescent="0.3">
      <c r="H2265" s="10"/>
      <c r="J2265" s="10"/>
    </row>
    <row r="2266" spans="8:10" s="9" customFormat="1" ht="14.4" x14ac:dyDescent="0.3">
      <c r="H2266" s="10"/>
      <c r="J2266" s="10"/>
    </row>
    <row r="2267" spans="8:10" s="9" customFormat="1" ht="14.4" x14ac:dyDescent="0.3">
      <c r="H2267" s="10"/>
      <c r="J2267" s="10"/>
    </row>
    <row r="2268" spans="8:10" s="9" customFormat="1" ht="14.4" x14ac:dyDescent="0.3">
      <c r="H2268" s="10"/>
      <c r="J2268" s="10"/>
    </row>
    <row r="2269" spans="8:10" s="9" customFormat="1" ht="14.4" x14ac:dyDescent="0.3">
      <c r="H2269" s="10"/>
      <c r="J2269" s="10"/>
    </row>
    <row r="2270" spans="8:10" s="9" customFormat="1" ht="14.4" x14ac:dyDescent="0.3">
      <c r="H2270" s="10"/>
      <c r="J2270" s="10"/>
    </row>
    <row r="2271" spans="8:10" s="9" customFormat="1" ht="14.4" x14ac:dyDescent="0.3">
      <c r="H2271" s="10"/>
      <c r="J2271" s="10"/>
    </row>
    <row r="2272" spans="8:10" s="9" customFormat="1" ht="14.4" x14ac:dyDescent="0.3">
      <c r="H2272" s="10"/>
      <c r="J2272" s="10"/>
    </row>
    <row r="2273" spans="8:10" s="9" customFormat="1" ht="14.4" x14ac:dyDescent="0.3">
      <c r="H2273" s="10"/>
      <c r="J2273" s="10"/>
    </row>
    <row r="2274" spans="8:10" s="9" customFormat="1" ht="14.4" x14ac:dyDescent="0.3">
      <c r="H2274" s="10"/>
      <c r="J2274" s="10"/>
    </row>
    <row r="2275" spans="8:10" s="9" customFormat="1" ht="14.4" x14ac:dyDescent="0.3">
      <c r="H2275" s="10"/>
      <c r="J2275" s="10"/>
    </row>
    <row r="2276" spans="8:10" s="9" customFormat="1" ht="14.4" x14ac:dyDescent="0.3">
      <c r="H2276" s="10"/>
      <c r="J2276" s="10"/>
    </row>
    <row r="2277" spans="8:10" s="9" customFormat="1" ht="14.4" x14ac:dyDescent="0.3">
      <c r="H2277" s="10"/>
      <c r="J2277" s="10"/>
    </row>
    <row r="2278" spans="8:10" s="9" customFormat="1" ht="14.4" x14ac:dyDescent="0.3">
      <c r="H2278" s="10"/>
      <c r="J2278" s="10"/>
    </row>
    <row r="2279" spans="8:10" s="9" customFormat="1" ht="14.4" x14ac:dyDescent="0.3">
      <c r="H2279" s="10"/>
      <c r="J2279" s="10"/>
    </row>
    <row r="2280" spans="8:10" s="9" customFormat="1" ht="14.4" x14ac:dyDescent="0.3">
      <c r="H2280" s="10"/>
      <c r="J2280" s="10"/>
    </row>
    <row r="2281" spans="8:10" s="9" customFormat="1" ht="14.4" x14ac:dyDescent="0.3">
      <c r="H2281" s="10"/>
      <c r="J2281" s="10"/>
    </row>
    <row r="2282" spans="8:10" s="9" customFormat="1" ht="14.4" x14ac:dyDescent="0.3">
      <c r="H2282" s="10"/>
      <c r="J2282" s="10"/>
    </row>
    <row r="2283" spans="8:10" s="9" customFormat="1" ht="14.4" x14ac:dyDescent="0.3">
      <c r="H2283" s="10"/>
      <c r="J2283" s="10"/>
    </row>
    <row r="2284" spans="8:10" s="9" customFormat="1" ht="14.4" x14ac:dyDescent="0.3">
      <c r="H2284" s="10"/>
      <c r="J2284" s="10"/>
    </row>
    <row r="2285" spans="8:10" s="9" customFormat="1" ht="14.4" x14ac:dyDescent="0.3">
      <c r="H2285" s="10"/>
      <c r="J2285" s="10"/>
    </row>
    <row r="2286" spans="8:10" s="9" customFormat="1" ht="14.4" x14ac:dyDescent="0.3">
      <c r="H2286" s="10"/>
      <c r="J2286" s="10"/>
    </row>
    <row r="2287" spans="8:10" s="9" customFormat="1" ht="14.4" x14ac:dyDescent="0.3">
      <c r="H2287" s="10"/>
      <c r="J2287" s="10"/>
    </row>
    <row r="2288" spans="8:10" s="9" customFormat="1" ht="14.4" x14ac:dyDescent="0.3">
      <c r="H2288" s="10"/>
      <c r="J2288" s="10"/>
    </row>
    <row r="2289" spans="8:10" s="9" customFormat="1" ht="14.4" x14ac:dyDescent="0.3">
      <c r="H2289" s="10"/>
      <c r="J2289" s="10"/>
    </row>
    <row r="2290" spans="8:10" s="9" customFormat="1" ht="14.4" x14ac:dyDescent="0.3">
      <c r="H2290" s="10"/>
      <c r="J2290" s="10"/>
    </row>
    <row r="2291" spans="8:10" s="9" customFormat="1" ht="14.4" x14ac:dyDescent="0.3">
      <c r="H2291" s="10"/>
      <c r="J2291" s="10"/>
    </row>
    <row r="2292" spans="8:10" s="9" customFormat="1" ht="14.4" x14ac:dyDescent="0.3">
      <c r="H2292" s="10"/>
      <c r="J2292" s="10"/>
    </row>
    <row r="2293" spans="8:10" s="9" customFormat="1" ht="14.4" x14ac:dyDescent="0.3">
      <c r="H2293" s="10"/>
      <c r="J2293" s="10"/>
    </row>
    <row r="2294" spans="8:10" s="9" customFormat="1" ht="14.4" x14ac:dyDescent="0.3">
      <c r="H2294" s="10"/>
      <c r="J2294" s="10"/>
    </row>
    <row r="2295" spans="8:10" s="9" customFormat="1" ht="14.4" x14ac:dyDescent="0.3">
      <c r="H2295" s="10"/>
      <c r="J2295" s="10"/>
    </row>
    <row r="2296" spans="8:10" s="9" customFormat="1" ht="14.4" x14ac:dyDescent="0.3">
      <c r="H2296" s="10"/>
      <c r="J2296" s="10"/>
    </row>
    <row r="2297" spans="8:10" s="9" customFormat="1" ht="14.4" x14ac:dyDescent="0.3">
      <c r="H2297" s="10"/>
      <c r="J2297" s="10"/>
    </row>
    <row r="2298" spans="8:10" s="9" customFormat="1" ht="14.4" x14ac:dyDescent="0.3">
      <c r="H2298" s="10"/>
      <c r="J2298" s="10"/>
    </row>
    <row r="2299" spans="8:10" s="9" customFormat="1" ht="14.4" x14ac:dyDescent="0.3">
      <c r="H2299" s="10"/>
      <c r="J2299" s="10"/>
    </row>
    <row r="2300" spans="8:10" s="9" customFormat="1" ht="14.4" x14ac:dyDescent="0.3">
      <c r="H2300" s="10"/>
      <c r="J2300" s="10"/>
    </row>
    <row r="2301" spans="8:10" s="9" customFormat="1" ht="14.4" x14ac:dyDescent="0.3">
      <c r="H2301" s="10"/>
      <c r="J2301" s="10"/>
    </row>
    <row r="2302" spans="8:10" s="9" customFormat="1" ht="14.4" x14ac:dyDescent="0.3">
      <c r="H2302" s="10"/>
      <c r="J2302" s="10"/>
    </row>
    <row r="2303" spans="8:10" s="9" customFormat="1" ht="14.4" x14ac:dyDescent="0.3">
      <c r="H2303" s="10"/>
      <c r="J2303" s="10"/>
    </row>
    <row r="2304" spans="8:10" s="9" customFormat="1" ht="14.4" x14ac:dyDescent="0.3">
      <c r="H2304" s="10"/>
      <c r="J2304" s="10"/>
    </row>
    <row r="2305" spans="8:10" s="9" customFormat="1" ht="14.4" x14ac:dyDescent="0.3">
      <c r="H2305" s="10"/>
      <c r="J2305" s="10"/>
    </row>
    <row r="2306" spans="8:10" s="9" customFormat="1" ht="14.4" x14ac:dyDescent="0.3">
      <c r="H2306" s="10"/>
      <c r="J2306" s="10"/>
    </row>
    <row r="2307" spans="8:10" s="9" customFormat="1" ht="14.4" x14ac:dyDescent="0.3">
      <c r="H2307" s="10"/>
      <c r="J2307" s="10"/>
    </row>
    <row r="2308" spans="8:10" s="9" customFormat="1" ht="14.4" x14ac:dyDescent="0.3">
      <c r="H2308" s="10"/>
      <c r="J2308" s="10"/>
    </row>
    <row r="2309" spans="8:10" s="9" customFormat="1" ht="14.4" x14ac:dyDescent="0.3">
      <c r="H2309" s="10"/>
      <c r="J2309" s="10"/>
    </row>
    <row r="2310" spans="8:10" s="9" customFormat="1" ht="14.4" x14ac:dyDescent="0.3">
      <c r="H2310" s="10"/>
      <c r="J2310" s="10"/>
    </row>
    <row r="2311" spans="8:10" s="9" customFormat="1" ht="14.4" x14ac:dyDescent="0.3">
      <c r="H2311" s="10"/>
      <c r="J2311" s="10"/>
    </row>
    <row r="2312" spans="8:10" s="9" customFormat="1" ht="14.4" x14ac:dyDescent="0.3">
      <c r="H2312" s="10"/>
      <c r="J2312" s="10"/>
    </row>
    <row r="2313" spans="8:10" s="9" customFormat="1" ht="14.4" x14ac:dyDescent="0.3">
      <c r="H2313" s="10"/>
      <c r="J2313" s="10"/>
    </row>
    <row r="2314" spans="8:10" s="9" customFormat="1" ht="14.4" x14ac:dyDescent="0.3">
      <c r="H2314" s="10"/>
      <c r="J2314" s="10"/>
    </row>
    <row r="2315" spans="8:10" s="9" customFormat="1" ht="14.4" x14ac:dyDescent="0.3">
      <c r="H2315" s="10"/>
      <c r="J2315" s="10"/>
    </row>
    <row r="2316" spans="8:10" s="9" customFormat="1" ht="14.4" x14ac:dyDescent="0.3">
      <c r="H2316" s="10"/>
      <c r="J2316" s="10"/>
    </row>
    <row r="2317" spans="8:10" s="9" customFormat="1" ht="14.4" x14ac:dyDescent="0.3">
      <c r="H2317" s="10"/>
      <c r="J2317" s="10"/>
    </row>
    <row r="2318" spans="8:10" s="9" customFormat="1" ht="14.4" x14ac:dyDescent="0.3">
      <c r="H2318" s="10"/>
      <c r="J2318" s="10"/>
    </row>
    <row r="2319" spans="8:10" s="9" customFormat="1" ht="14.4" x14ac:dyDescent="0.3">
      <c r="H2319" s="10"/>
      <c r="J2319" s="10"/>
    </row>
    <row r="2320" spans="8:10" s="9" customFormat="1" ht="14.4" x14ac:dyDescent="0.3">
      <c r="H2320" s="10"/>
      <c r="J2320" s="10"/>
    </row>
    <row r="2321" spans="8:10" s="9" customFormat="1" ht="14.4" x14ac:dyDescent="0.3">
      <c r="H2321" s="10"/>
      <c r="J2321" s="10"/>
    </row>
    <row r="2322" spans="8:10" s="9" customFormat="1" ht="14.4" x14ac:dyDescent="0.3">
      <c r="H2322" s="10"/>
      <c r="J2322" s="10"/>
    </row>
    <row r="2323" spans="8:10" s="9" customFormat="1" ht="14.4" x14ac:dyDescent="0.3">
      <c r="H2323" s="10"/>
      <c r="J2323" s="10"/>
    </row>
    <row r="2324" spans="8:10" s="9" customFormat="1" ht="14.4" x14ac:dyDescent="0.3">
      <c r="H2324" s="10"/>
      <c r="J2324" s="10"/>
    </row>
    <row r="2325" spans="8:10" s="9" customFormat="1" ht="14.4" x14ac:dyDescent="0.3">
      <c r="H2325" s="10"/>
      <c r="J2325" s="10"/>
    </row>
    <row r="2326" spans="8:10" s="9" customFormat="1" ht="14.4" x14ac:dyDescent="0.3">
      <c r="H2326" s="10"/>
      <c r="J2326" s="10"/>
    </row>
    <row r="2327" spans="8:10" s="9" customFormat="1" ht="14.4" x14ac:dyDescent="0.3">
      <c r="H2327" s="10"/>
      <c r="J2327" s="10"/>
    </row>
    <row r="2328" spans="8:10" s="9" customFormat="1" ht="14.4" x14ac:dyDescent="0.3">
      <c r="H2328" s="10"/>
      <c r="J2328" s="10"/>
    </row>
    <row r="2329" spans="8:10" s="9" customFormat="1" ht="14.4" x14ac:dyDescent="0.3">
      <c r="H2329" s="10"/>
      <c r="J2329" s="10"/>
    </row>
    <row r="2330" spans="8:10" s="9" customFormat="1" ht="14.4" x14ac:dyDescent="0.3">
      <c r="H2330" s="10"/>
      <c r="J2330" s="10"/>
    </row>
    <row r="2331" spans="8:10" s="9" customFormat="1" ht="14.4" x14ac:dyDescent="0.3">
      <c r="H2331" s="10"/>
      <c r="J2331" s="10"/>
    </row>
    <row r="2332" spans="8:10" s="9" customFormat="1" ht="14.4" x14ac:dyDescent="0.3">
      <c r="H2332" s="10"/>
      <c r="J2332" s="10"/>
    </row>
    <row r="2333" spans="8:10" s="9" customFormat="1" ht="14.4" x14ac:dyDescent="0.3">
      <c r="H2333" s="10"/>
      <c r="J2333" s="10"/>
    </row>
    <row r="2334" spans="8:10" s="9" customFormat="1" ht="14.4" x14ac:dyDescent="0.3">
      <c r="H2334" s="10"/>
      <c r="J2334" s="10"/>
    </row>
    <row r="2335" spans="8:10" s="9" customFormat="1" ht="14.4" x14ac:dyDescent="0.3">
      <c r="H2335" s="10"/>
      <c r="J2335" s="10"/>
    </row>
    <row r="2336" spans="8:10" s="9" customFormat="1" ht="14.4" x14ac:dyDescent="0.3">
      <c r="H2336" s="10"/>
      <c r="J2336" s="10"/>
    </row>
    <row r="2337" spans="8:10" s="9" customFormat="1" ht="14.4" x14ac:dyDescent="0.3">
      <c r="H2337" s="10"/>
      <c r="J2337" s="10"/>
    </row>
    <row r="2338" spans="8:10" s="9" customFormat="1" ht="14.4" x14ac:dyDescent="0.3">
      <c r="H2338" s="10"/>
      <c r="J2338" s="10"/>
    </row>
    <row r="2339" spans="8:10" s="9" customFormat="1" ht="14.4" x14ac:dyDescent="0.3">
      <c r="H2339" s="10"/>
      <c r="J2339" s="10"/>
    </row>
    <row r="2340" spans="8:10" s="9" customFormat="1" ht="14.4" x14ac:dyDescent="0.3">
      <c r="H2340" s="10"/>
      <c r="J2340" s="10"/>
    </row>
    <row r="2341" spans="8:10" s="9" customFormat="1" ht="14.4" x14ac:dyDescent="0.3">
      <c r="H2341" s="10"/>
      <c r="J2341" s="10"/>
    </row>
    <row r="2342" spans="8:10" s="9" customFormat="1" ht="14.4" x14ac:dyDescent="0.3">
      <c r="H2342" s="10"/>
      <c r="J2342" s="10"/>
    </row>
    <row r="2343" spans="8:10" s="9" customFormat="1" ht="14.4" x14ac:dyDescent="0.3">
      <c r="H2343" s="10"/>
      <c r="J2343" s="10"/>
    </row>
    <row r="2344" spans="8:10" s="9" customFormat="1" ht="14.4" x14ac:dyDescent="0.3">
      <c r="H2344" s="10"/>
      <c r="J2344" s="10"/>
    </row>
    <row r="2345" spans="8:10" s="9" customFormat="1" ht="14.4" x14ac:dyDescent="0.3">
      <c r="H2345" s="10"/>
      <c r="J2345" s="10"/>
    </row>
    <row r="2346" spans="8:10" s="9" customFormat="1" ht="14.4" x14ac:dyDescent="0.3">
      <c r="H2346" s="10"/>
      <c r="J2346" s="10"/>
    </row>
    <row r="2347" spans="8:10" s="9" customFormat="1" ht="14.4" x14ac:dyDescent="0.3">
      <c r="H2347" s="10"/>
      <c r="J2347" s="10"/>
    </row>
    <row r="2348" spans="8:10" s="9" customFormat="1" ht="14.4" x14ac:dyDescent="0.3">
      <c r="H2348" s="10"/>
      <c r="J2348" s="10"/>
    </row>
    <row r="2349" spans="8:10" s="9" customFormat="1" ht="14.4" x14ac:dyDescent="0.3">
      <c r="H2349" s="10"/>
      <c r="J2349" s="10"/>
    </row>
    <row r="2350" spans="8:10" s="9" customFormat="1" ht="14.4" x14ac:dyDescent="0.3">
      <c r="H2350" s="10"/>
      <c r="J2350" s="10"/>
    </row>
    <row r="2351" spans="8:10" s="9" customFormat="1" ht="14.4" x14ac:dyDescent="0.3">
      <c r="H2351" s="10"/>
      <c r="J2351" s="10"/>
    </row>
    <row r="2352" spans="8:10" s="9" customFormat="1" ht="14.4" x14ac:dyDescent="0.3">
      <c r="H2352" s="10"/>
      <c r="J2352" s="10"/>
    </row>
    <row r="2353" spans="8:10" s="9" customFormat="1" ht="14.4" x14ac:dyDescent="0.3">
      <c r="H2353" s="10"/>
      <c r="J2353" s="10"/>
    </row>
    <row r="2354" spans="8:10" s="9" customFormat="1" ht="14.4" x14ac:dyDescent="0.3">
      <c r="H2354" s="10"/>
      <c r="J2354" s="10"/>
    </row>
    <row r="2355" spans="8:10" s="9" customFormat="1" ht="14.4" x14ac:dyDescent="0.3">
      <c r="H2355" s="10"/>
      <c r="J2355" s="10"/>
    </row>
    <row r="2356" spans="8:10" s="9" customFormat="1" ht="14.4" x14ac:dyDescent="0.3">
      <c r="H2356" s="10"/>
      <c r="J2356" s="10"/>
    </row>
    <row r="2357" spans="8:10" s="9" customFormat="1" ht="14.4" x14ac:dyDescent="0.3">
      <c r="H2357" s="10"/>
      <c r="J2357" s="10"/>
    </row>
    <row r="2358" spans="8:10" s="9" customFormat="1" ht="14.4" x14ac:dyDescent="0.3">
      <c r="H2358" s="10"/>
      <c r="J2358" s="10"/>
    </row>
    <row r="2359" spans="8:10" s="9" customFormat="1" ht="14.4" x14ac:dyDescent="0.3">
      <c r="H2359" s="10"/>
      <c r="J2359" s="10"/>
    </row>
    <row r="2360" spans="8:10" s="9" customFormat="1" ht="14.4" x14ac:dyDescent="0.3">
      <c r="H2360" s="10"/>
      <c r="J2360" s="10"/>
    </row>
    <row r="2361" spans="8:10" s="9" customFormat="1" ht="14.4" x14ac:dyDescent="0.3">
      <c r="H2361" s="10"/>
      <c r="J2361" s="10"/>
    </row>
    <row r="2362" spans="8:10" s="9" customFormat="1" ht="14.4" x14ac:dyDescent="0.3">
      <c r="H2362" s="10"/>
      <c r="J2362" s="10"/>
    </row>
    <row r="2363" spans="8:10" s="9" customFormat="1" ht="14.4" x14ac:dyDescent="0.3">
      <c r="H2363" s="10"/>
      <c r="J2363" s="10"/>
    </row>
    <row r="2364" spans="8:10" s="9" customFormat="1" ht="14.4" x14ac:dyDescent="0.3">
      <c r="H2364" s="10"/>
      <c r="J2364" s="10"/>
    </row>
    <row r="2365" spans="8:10" s="9" customFormat="1" ht="14.4" x14ac:dyDescent="0.3">
      <c r="H2365" s="10"/>
      <c r="J2365" s="10"/>
    </row>
    <row r="2366" spans="8:10" s="9" customFormat="1" ht="14.4" x14ac:dyDescent="0.3">
      <c r="H2366" s="10"/>
      <c r="J2366" s="10"/>
    </row>
    <row r="2367" spans="8:10" s="9" customFormat="1" ht="14.4" x14ac:dyDescent="0.3">
      <c r="H2367" s="10"/>
      <c r="J2367" s="10"/>
    </row>
    <row r="2368" spans="8:10" s="9" customFormat="1" ht="14.4" x14ac:dyDescent="0.3">
      <c r="H2368" s="10"/>
      <c r="J2368" s="10"/>
    </row>
    <row r="2369" spans="8:10" s="9" customFormat="1" ht="14.4" x14ac:dyDescent="0.3">
      <c r="H2369" s="10"/>
      <c r="J2369" s="10"/>
    </row>
    <row r="2370" spans="8:10" s="9" customFormat="1" ht="14.4" x14ac:dyDescent="0.3">
      <c r="H2370" s="10"/>
      <c r="J2370" s="10"/>
    </row>
    <row r="2371" spans="8:10" s="9" customFormat="1" ht="14.4" x14ac:dyDescent="0.3">
      <c r="H2371" s="10"/>
      <c r="J2371" s="10"/>
    </row>
    <row r="2372" spans="8:10" s="9" customFormat="1" ht="14.4" x14ac:dyDescent="0.3">
      <c r="H2372" s="10"/>
      <c r="J2372" s="10"/>
    </row>
    <row r="2373" spans="8:10" s="9" customFormat="1" ht="14.4" x14ac:dyDescent="0.3">
      <c r="H2373" s="10"/>
      <c r="J2373" s="10"/>
    </row>
    <row r="2374" spans="8:10" s="9" customFormat="1" ht="14.4" x14ac:dyDescent="0.3">
      <c r="H2374" s="10"/>
      <c r="J2374" s="10"/>
    </row>
    <row r="2375" spans="8:10" s="9" customFormat="1" ht="14.4" x14ac:dyDescent="0.3">
      <c r="H2375" s="10"/>
      <c r="J2375" s="10"/>
    </row>
    <row r="2376" spans="8:10" s="9" customFormat="1" ht="14.4" x14ac:dyDescent="0.3">
      <c r="H2376" s="10"/>
      <c r="J2376" s="10"/>
    </row>
    <row r="2377" spans="8:10" s="9" customFormat="1" ht="14.4" x14ac:dyDescent="0.3">
      <c r="H2377" s="10"/>
      <c r="J2377" s="10"/>
    </row>
    <row r="2378" spans="8:10" s="9" customFormat="1" ht="14.4" x14ac:dyDescent="0.3">
      <c r="H2378" s="10"/>
      <c r="J2378" s="10"/>
    </row>
    <row r="2379" spans="8:10" s="9" customFormat="1" ht="14.4" x14ac:dyDescent="0.3">
      <c r="H2379" s="10"/>
      <c r="J2379" s="10"/>
    </row>
    <row r="2380" spans="8:10" s="9" customFormat="1" ht="14.4" x14ac:dyDescent="0.3">
      <c r="H2380" s="10"/>
      <c r="J2380" s="10"/>
    </row>
    <row r="2381" spans="8:10" s="9" customFormat="1" ht="14.4" x14ac:dyDescent="0.3">
      <c r="H2381" s="10"/>
      <c r="J2381" s="10"/>
    </row>
    <row r="2382" spans="8:10" s="9" customFormat="1" ht="14.4" x14ac:dyDescent="0.3">
      <c r="H2382" s="10"/>
      <c r="J2382" s="10"/>
    </row>
    <row r="2383" spans="8:10" s="9" customFormat="1" ht="14.4" x14ac:dyDescent="0.3">
      <c r="H2383" s="10"/>
      <c r="J2383" s="10"/>
    </row>
    <row r="2384" spans="8:10" s="9" customFormat="1" ht="14.4" x14ac:dyDescent="0.3">
      <c r="H2384" s="10"/>
      <c r="J2384" s="10"/>
    </row>
    <row r="2385" spans="8:10" s="9" customFormat="1" ht="14.4" x14ac:dyDescent="0.3">
      <c r="H2385" s="10"/>
      <c r="J2385" s="10"/>
    </row>
    <row r="2386" spans="8:10" s="9" customFormat="1" ht="14.4" x14ac:dyDescent="0.3">
      <c r="H2386" s="10"/>
      <c r="J2386" s="10"/>
    </row>
    <row r="2387" spans="8:10" s="9" customFormat="1" ht="14.4" x14ac:dyDescent="0.3">
      <c r="H2387" s="10"/>
      <c r="J2387" s="10"/>
    </row>
    <row r="2388" spans="8:10" s="9" customFormat="1" ht="14.4" x14ac:dyDescent="0.3">
      <c r="H2388" s="10"/>
      <c r="J2388" s="10"/>
    </row>
    <row r="2389" spans="8:10" s="9" customFormat="1" ht="14.4" x14ac:dyDescent="0.3">
      <c r="H2389" s="10"/>
      <c r="J2389" s="10"/>
    </row>
    <row r="2390" spans="8:10" s="9" customFormat="1" ht="14.4" x14ac:dyDescent="0.3">
      <c r="H2390" s="10"/>
      <c r="J2390" s="10"/>
    </row>
    <row r="2391" spans="8:10" s="9" customFormat="1" ht="14.4" x14ac:dyDescent="0.3">
      <c r="H2391" s="10"/>
      <c r="J2391" s="10"/>
    </row>
    <row r="2392" spans="8:10" s="9" customFormat="1" ht="14.4" x14ac:dyDescent="0.3">
      <c r="H2392" s="10"/>
      <c r="J2392" s="10"/>
    </row>
    <row r="2393" spans="8:10" s="9" customFormat="1" ht="14.4" x14ac:dyDescent="0.3">
      <c r="H2393" s="10"/>
      <c r="J2393" s="10"/>
    </row>
    <row r="2394" spans="8:10" s="9" customFormat="1" ht="14.4" x14ac:dyDescent="0.3">
      <c r="H2394" s="10"/>
      <c r="J2394" s="10"/>
    </row>
    <row r="2395" spans="8:10" s="9" customFormat="1" ht="14.4" x14ac:dyDescent="0.3">
      <c r="H2395" s="10"/>
      <c r="J2395" s="10"/>
    </row>
    <row r="2396" spans="8:10" s="9" customFormat="1" ht="14.4" x14ac:dyDescent="0.3">
      <c r="H2396" s="10"/>
      <c r="J2396" s="10"/>
    </row>
    <row r="2397" spans="8:10" s="9" customFormat="1" ht="14.4" x14ac:dyDescent="0.3">
      <c r="H2397" s="10"/>
      <c r="J2397" s="10"/>
    </row>
    <row r="2398" spans="8:10" s="9" customFormat="1" ht="14.4" x14ac:dyDescent="0.3">
      <c r="H2398" s="10"/>
      <c r="J2398" s="10"/>
    </row>
    <row r="2399" spans="8:10" s="9" customFormat="1" ht="14.4" x14ac:dyDescent="0.3">
      <c r="H2399" s="10"/>
      <c r="J2399" s="10"/>
    </row>
    <row r="2400" spans="8:10" s="9" customFormat="1" ht="14.4" x14ac:dyDescent="0.3">
      <c r="H2400" s="10"/>
      <c r="J2400" s="10"/>
    </row>
    <row r="2401" spans="8:10" s="9" customFormat="1" ht="14.4" x14ac:dyDescent="0.3">
      <c r="H2401" s="10"/>
      <c r="J2401" s="10"/>
    </row>
    <row r="2402" spans="8:10" s="9" customFormat="1" ht="14.4" x14ac:dyDescent="0.3">
      <c r="H2402" s="10"/>
      <c r="J2402" s="10"/>
    </row>
    <row r="2403" spans="8:10" s="9" customFormat="1" ht="14.4" x14ac:dyDescent="0.3">
      <c r="H2403" s="10"/>
      <c r="J2403" s="10"/>
    </row>
    <row r="2404" spans="8:10" s="9" customFormat="1" ht="14.4" x14ac:dyDescent="0.3">
      <c r="H2404" s="10"/>
      <c r="J2404" s="10"/>
    </row>
    <row r="2405" spans="8:10" s="9" customFormat="1" ht="14.4" x14ac:dyDescent="0.3">
      <c r="H2405" s="10"/>
      <c r="J2405" s="10"/>
    </row>
    <row r="2406" spans="8:10" s="9" customFormat="1" ht="14.4" x14ac:dyDescent="0.3">
      <c r="H2406" s="10"/>
      <c r="J2406" s="10"/>
    </row>
    <row r="2407" spans="8:10" s="9" customFormat="1" ht="14.4" x14ac:dyDescent="0.3">
      <c r="H2407" s="10"/>
      <c r="J2407" s="10"/>
    </row>
    <row r="2408" spans="8:10" s="9" customFormat="1" ht="14.4" x14ac:dyDescent="0.3">
      <c r="H2408" s="10"/>
      <c r="J2408" s="10"/>
    </row>
    <row r="2409" spans="8:10" s="9" customFormat="1" ht="14.4" x14ac:dyDescent="0.3">
      <c r="H2409" s="10"/>
      <c r="J2409" s="10"/>
    </row>
    <row r="2410" spans="8:10" s="9" customFormat="1" ht="14.4" x14ac:dyDescent="0.3">
      <c r="H2410" s="10"/>
      <c r="J2410" s="10"/>
    </row>
    <row r="2411" spans="8:10" s="9" customFormat="1" ht="14.4" x14ac:dyDescent="0.3">
      <c r="H2411" s="10"/>
      <c r="J2411" s="10"/>
    </row>
    <row r="2412" spans="8:10" s="9" customFormat="1" ht="14.4" x14ac:dyDescent="0.3">
      <c r="H2412" s="10"/>
      <c r="J2412" s="10"/>
    </row>
    <row r="2413" spans="8:10" s="9" customFormat="1" ht="14.4" x14ac:dyDescent="0.3">
      <c r="H2413" s="10"/>
      <c r="J2413" s="10"/>
    </row>
    <row r="2414" spans="8:10" s="9" customFormat="1" ht="14.4" x14ac:dyDescent="0.3">
      <c r="H2414" s="10"/>
      <c r="J2414" s="10"/>
    </row>
    <row r="2415" spans="8:10" s="9" customFormat="1" ht="14.4" x14ac:dyDescent="0.3">
      <c r="H2415" s="10"/>
      <c r="J2415" s="10"/>
    </row>
    <row r="2416" spans="8:10" s="9" customFormat="1" ht="14.4" x14ac:dyDescent="0.3">
      <c r="H2416" s="10"/>
      <c r="J2416" s="10"/>
    </row>
    <row r="2417" spans="8:10" s="9" customFormat="1" ht="14.4" x14ac:dyDescent="0.3">
      <c r="H2417" s="10"/>
      <c r="J2417" s="10"/>
    </row>
    <row r="2418" spans="8:10" s="9" customFormat="1" ht="14.4" x14ac:dyDescent="0.3">
      <c r="H2418" s="10"/>
      <c r="J2418" s="10"/>
    </row>
    <row r="2419" spans="8:10" s="9" customFormat="1" ht="14.4" x14ac:dyDescent="0.3">
      <c r="H2419" s="10"/>
      <c r="J2419" s="10"/>
    </row>
    <row r="2420" spans="8:10" s="9" customFormat="1" ht="14.4" x14ac:dyDescent="0.3">
      <c r="H2420" s="10"/>
      <c r="J2420" s="10"/>
    </row>
    <row r="2421" spans="8:10" s="9" customFormat="1" ht="14.4" x14ac:dyDescent="0.3">
      <c r="H2421" s="10"/>
      <c r="J2421" s="10"/>
    </row>
    <row r="2422" spans="8:10" s="9" customFormat="1" ht="14.4" x14ac:dyDescent="0.3">
      <c r="H2422" s="10"/>
      <c r="J2422" s="10"/>
    </row>
    <row r="2423" spans="8:10" s="9" customFormat="1" ht="14.4" x14ac:dyDescent="0.3">
      <c r="H2423" s="10"/>
      <c r="J2423" s="10"/>
    </row>
    <row r="2424" spans="8:10" s="9" customFormat="1" ht="14.4" x14ac:dyDescent="0.3">
      <c r="H2424" s="10"/>
      <c r="J2424" s="10"/>
    </row>
    <row r="2425" spans="8:10" s="9" customFormat="1" ht="14.4" x14ac:dyDescent="0.3">
      <c r="H2425" s="10"/>
      <c r="J2425" s="10"/>
    </row>
    <row r="2426" spans="8:10" s="9" customFormat="1" ht="14.4" x14ac:dyDescent="0.3">
      <c r="H2426" s="10"/>
      <c r="J2426" s="10"/>
    </row>
    <row r="2427" spans="8:10" s="9" customFormat="1" ht="14.4" x14ac:dyDescent="0.3">
      <c r="H2427" s="10"/>
      <c r="J2427" s="10"/>
    </row>
    <row r="2428" spans="8:10" s="9" customFormat="1" ht="14.4" x14ac:dyDescent="0.3">
      <c r="H2428" s="10"/>
      <c r="J2428" s="10"/>
    </row>
    <row r="2429" spans="8:10" s="9" customFormat="1" ht="14.4" x14ac:dyDescent="0.3">
      <c r="H2429" s="10"/>
      <c r="J2429" s="10"/>
    </row>
    <row r="2430" spans="8:10" s="9" customFormat="1" ht="14.4" x14ac:dyDescent="0.3">
      <c r="H2430" s="10"/>
      <c r="J2430" s="10"/>
    </row>
    <row r="2431" spans="8:10" s="9" customFormat="1" ht="14.4" x14ac:dyDescent="0.3">
      <c r="H2431" s="10"/>
      <c r="J2431" s="10"/>
    </row>
    <row r="2432" spans="8:10" s="9" customFormat="1" ht="14.4" x14ac:dyDescent="0.3">
      <c r="H2432" s="10"/>
      <c r="J2432" s="10"/>
    </row>
    <row r="2433" spans="8:10" s="9" customFormat="1" ht="14.4" x14ac:dyDescent="0.3">
      <c r="H2433" s="10"/>
      <c r="J2433" s="10"/>
    </row>
    <row r="2434" spans="8:10" s="9" customFormat="1" ht="14.4" x14ac:dyDescent="0.3">
      <c r="H2434" s="10"/>
      <c r="J2434" s="10"/>
    </row>
    <row r="2435" spans="8:10" s="9" customFormat="1" ht="14.4" x14ac:dyDescent="0.3">
      <c r="H2435" s="10"/>
      <c r="J2435" s="10"/>
    </row>
    <row r="2436" spans="8:10" s="9" customFormat="1" ht="14.4" x14ac:dyDescent="0.3">
      <c r="H2436" s="10"/>
      <c r="J2436" s="10"/>
    </row>
    <row r="2437" spans="8:10" s="9" customFormat="1" ht="14.4" x14ac:dyDescent="0.3">
      <c r="H2437" s="10"/>
      <c r="J2437" s="10"/>
    </row>
    <row r="2438" spans="8:10" s="9" customFormat="1" ht="14.4" x14ac:dyDescent="0.3">
      <c r="H2438" s="10"/>
      <c r="J2438" s="10"/>
    </row>
    <row r="2439" spans="8:10" s="9" customFormat="1" ht="14.4" x14ac:dyDescent="0.3">
      <c r="H2439" s="10"/>
      <c r="J2439" s="10"/>
    </row>
    <row r="2440" spans="8:10" s="9" customFormat="1" ht="14.4" x14ac:dyDescent="0.3">
      <c r="H2440" s="10"/>
      <c r="J2440" s="10"/>
    </row>
    <row r="2441" spans="8:10" s="9" customFormat="1" ht="14.4" x14ac:dyDescent="0.3">
      <c r="H2441" s="10"/>
      <c r="J2441" s="10"/>
    </row>
    <row r="2442" spans="8:10" s="9" customFormat="1" ht="14.4" x14ac:dyDescent="0.3">
      <c r="H2442" s="10"/>
      <c r="J2442" s="10"/>
    </row>
    <row r="2443" spans="8:10" s="9" customFormat="1" ht="14.4" x14ac:dyDescent="0.3">
      <c r="H2443" s="10"/>
      <c r="J2443" s="10"/>
    </row>
    <row r="2444" spans="8:10" s="9" customFormat="1" ht="14.4" x14ac:dyDescent="0.3">
      <c r="H2444" s="10"/>
      <c r="J2444" s="10"/>
    </row>
    <row r="2445" spans="8:10" s="9" customFormat="1" ht="14.4" x14ac:dyDescent="0.3">
      <c r="H2445" s="10"/>
      <c r="J2445" s="10"/>
    </row>
    <row r="2446" spans="8:10" s="9" customFormat="1" ht="14.4" x14ac:dyDescent="0.3">
      <c r="H2446" s="10"/>
      <c r="J2446" s="10"/>
    </row>
    <row r="2447" spans="8:10" s="9" customFormat="1" ht="14.4" x14ac:dyDescent="0.3">
      <c r="H2447" s="10"/>
      <c r="J2447" s="10"/>
    </row>
    <row r="2448" spans="8:10" s="9" customFormat="1" ht="14.4" x14ac:dyDescent="0.3">
      <c r="H2448" s="10"/>
      <c r="J2448" s="10"/>
    </row>
    <row r="2449" spans="8:10" s="9" customFormat="1" ht="14.4" x14ac:dyDescent="0.3">
      <c r="H2449" s="10"/>
      <c r="J2449" s="10"/>
    </row>
    <row r="2450" spans="8:10" s="9" customFormat="1" ht="14.4" x14ac:dyDescent="0.3">
      <c r="H2450" s="10"/>
      <c r="J2450" s="10"/>
    </row>
    <row r="2451" spans="8:10" s="9" customFormat="1" ht="14.4" x14ac:dyDescent="0.3">
      <c r="H2451" s="10"/>
      <c r="J2451" s="10"/>
    </row>
    <row r="2452" spans="8:10" s="9" customFormat="1" ht="14.4" x14ac:dyDescent="0.3">
      <c r="H2452" s="10"/>
      <c r="J2452" s="10"/>
    </row>
    <row r="2453" spans="8:10" s="9" customFormat="1" ht="14.4" x14ac:dyDescent="0.3">
      <c r="H2453" s="10"/>
      <c r="J2453" s="10"/>
    </row>
    <row r="2454" spans="8:10" s="9" customFormat="1" ht="14.4" x14ac:dyDescent="0.3">
      <c r="H2454" s="10"/>
      <c r="J2454" s="10"/>
    </row>
    <row r="2455" spans="8:10" s="9" customFormat="1" ht="14.4" x14ac:dyDescent="0.3">
      <c r="H2455" s="10"/>
      <c r="J2455" s="10"/>
    </row>
    <row r="2456" spans="8:10" s="9" customFormat="1" ht="14.4" x14ac:dyDescent="0.3">
      <c r="H2456" s="10"/>
      <c r="J2456" s="10"/>
    </row>
    <row r="2457" spans="8:10" s="9" customFormat="1" ht="14.4" x14ac:dyDescent="0.3">
      <c r="H2457" s="10"/>
      <c r="J2457" s="10"/>
    </row>
    <row r="2458" spans="8:10" s="9" customFormat="1" ht="14.4" x14ac:dyDescent="0.3">
      <c r="H2458" s="10"/>
      <c r="J2458" s="10"/>
    </row>
    <row r="2459" spans="8:10" s="9" customFormat="1" ht="14.4" x14ac:dyDescent="0.3">
      <c r="H2459" s="10"/>
      <c r="J2459" s="10"/>
    </row>
    <row r="2460" spans="8:10" s="9" customFormat="1" ht="14.4" x14ac:dyDescent="0.3">
      <c r="H2460" s="10"/>
      <c r="J2460" s="10"/>
    </row>
    <row r="2461" spans="8:10" s="9" customFormat="1" ht="14.4" x14ac:dyDescent="0.3">
      <c r="H2461" s="10"/>
      <c r="J2461" s="10"/>
    </row>
    <row r="2462" spans="8:10" s="9" customFormat="1" ht="14.4" x14ac:dyDescent="0.3">
      <c r="H2462" s="10"/>
      <c r="J2462" s="10"/>
    </row>
    <row r="2463" spans="8:10" s="9" customFormat="1" ht="14.4" x14ac:dyDescent="0.3">
      <c r="H2463" s="10"/>
      <c r="J2463" s="10"/>
    </row>
    <row r="2464" spans="8:10" s="9" customFormat="1" ht="14.4" x14ac:dyDescent="0.3">
      <c r="H2464" s="10"/>
      <c r="J2464" s="10"/>
    </row>
    <row r="2465" spans="8:10" s="9" customFormat="1" ht="14.4" x14ac:dyDescent="0.3">
      <c r="H2465" s="10"/>
      <c r="J2465" s="10"/>
    </row>
    <row r="2466" spans="8:10" s="9" customFormat="1" ht="14.4" x14ac:dyDescent="0.3">
      <c r="H2466" s="10"/>
      <c r="J2466" s="10"/>
    </row>
    <row r="2467" spans="8:10" s="9" customFormat="1" ht="14.4" x14ac:dyDescent="0.3">
      <c r="H2467" s="10"/>
      <c r="J2467" s="10"/>
    </row>
    <row r="2468" spans="8:10" s="9" customFormat="1" ht="14.4" x14ac:dyDescent="0.3">
      <c r="H2468" s="10"/>
      <c r="J2468" s="10"/>
    </row>
    <row r="2469" spans="8:10" s="9" customFormat="1" ht="14.4" x14ac:dyDescent="0.3">
      <c r="H2469" s="10"/>
      <c r="J2469" s="10"/>
    </row>
    <row r="2470" spans="8:10" s="9" customFormat="1" ht="14.4" x14ac:dyDescent="0.3">
      <c r="H2470" s="10"/>
      <c r="J2470" s="10"/>
    </row>
    <row r="2471" spans="8:10" s="9" customFormat="1" ht="14.4" x14ac:dyDescent="0.3">
      <c r="H2471" s="10"/>
      <c r="J2471" s="10"/>
    </row>
    <row r="2472" spans="8:10" s="9" customFormat="1" ht="14.4" x14ac:dyDescent="0.3">
      <c r="H2472" s="10"/>
      <c r="J2472" s="10"/>
    </row>
    <row r="2473" spans="8:10" s="9" customFormat="1" ht="14.4" x14ac:dyDescent="0.3">
      <c r="H2473" s="10"/>
      <c r="J2473" s="10"/>
    </row>
    <row r="2474" spans="8:10" s="9" customFormat="1" ht="14.4" x14ac:dyDescent="0.3">
      <c r="H2474" s="10"/>
      <c r="J2474" s="10"/>
    </row>
    <row r="2475" spans="8:10" s="9" customFormat="1" ht="14.4" x14ac:dyDescent="0.3">
      <c r="H2475" s="10"/>
      <c r="J2475" s="10"/>
    </row>
    <row r="2476" spans="8:10" s="9" customFormat="1" ht="14.4" x14ac:dyDescent="0.3">
      <c r="H2476" s="10"/>
      <c r="J2476" s="10"/>
    </row>
    <row r="2477" spans="8:10" s="9" customFormat="1" ht="14.4" x14ac:dyDescent="0.3">
      <c r="H2477" s="10"/>
      <c r="J2477" s="10"/>
    </row>
    <row r="2478" spans="8:10" s="9" customFormat="1" ht="14.4" x14ac:dyDescent="0.3">
      <c r="H2478" s="10"/>
      <c r="J2478" s="10"/>
    </row>
    <row r="2479" spans="8:10" s="9" customFormat="1" ht="14.4" x14ac:dyDescent="0.3">
      <c r="H2479" s="10"/>
      <c r="J2479" s="10"/>
    </row>
    <row r="2480" spans="8:10" s="9" customFormat="1" ht="14.4" x14ac:dyDescent="0.3">
      <c r="H2480" s="10"/>
      <c r="J2480" s="10"/>
    </row>
    <row r="2481" spans="8:10" s="9" customFormat="1" ht="14.4" x14ac:dyDescent="0.3">
      <c r="H2481" s="10"/>
      <c r="J2481" s="10"/>
    </row>
    <row r="2482" spans="8:10" s="9" customFormat="1" ht="14.4" x14ac:dyDescent="0.3">
      <c r="H2482" s="10"/>
      <c r="J2482" s="10"/>
    </row>
    <row r="2483" spans="8:10" s="9" customFormat="1" ht="14.4" x14ac:dyDescent="0.3">
      <c r="H2483" s="10"/>
      <c r="J2483" s="10"/>
    </row>
    <row r="2484" spans="8:10" s="9" customFormat="1" ht="14.4" x14ac:dyDescent="0.3">
      <c r="H2484" s="10"/>
      <c r="J2484" s="10"/>
    </row>
    <row r="2485" spans="8:10" s="9" customFormat="1" ht="14.4" x14ac:dyDescent="0.3">
      <c r="H2485" s="10"/>
      <c r="J2485" s="10"/>
    </row>
    <row r="2486" spans="8:10" s="9" customFormat="1" ht="14.4" x14ac:dyDescent="0.3">
      <c r="H2486" s="10"/>
      <c r="J2486" s="10"/>
    </row>
    <row r="2487" spans="8:10" s="9" customFormat="1" ht="14.4" x14ac:dyDescent="0.3">
      <c r="H2487" s="10"/>
      <c r="J2487" s="10"/>
    </row>
    <row r="2488" spans="8:10" s="9" customFormat="1" ht="14.4" x14ac:dyDescent="0.3">
      <c r="H2488" s="10"/>
      <c r="J2488" s="10"/>
    </row>
    <row r="2489" spans="8:10" s="9" customFormat="1" ht="14.4" x14ac:dyDescent="0.3">
      <c r="H2489" s="10"/>
      <c r="J2489" s="10"/>
    </row>
    <row r="2490" spans="8:10" s="9" customFormat="1" ht="14.4" x14ac:dyDescent="0.3">
      <c r="H2490" s="10"/>
      <c r="J2490" s="10"/>
    </row>
    <row r="2491" spans="8:10" s="9" customFormat="1" ht="14.4" x14ac:dyDescent="0.3">
      <c r="H2491" s="10"/>
      <c r="J2491" s="10"/>
    </row>
    <row r="2492" spans="8:10" s="9" customFormat="1" ht="14.4" x14ac:dyDescent="0.3">
      <c r="H2492" s="10"/>
      <c r="J2492" s="10"/>
    </row>
    <row r="2493" spans="8:10" s="9" customFormat="1" ht="14.4" x14ac:dyDescent="0.3">
      <c r="H2493" s="10"/>
      <c r="J2493" s="10"/>
    </row>
    <row r="2494" spans="8:10" s="9" customFormat="1" ht="14.4" x14ac:dyDescent="0.3">
      <c r="H2494" s="10"/>
      <c r="J2494" s="10"/>
    </row>
    <row r="2495" spans="8:10" s="9" customFormat="1" ht="14.4" x14ac:dyDescent="0.3">
      <c r="H2495" s="10"/>
      <c r="J2495" s="10"/>
    </row>
    <row r="2496" spans="8:10" s="9" customFormat="1" ht="14.4" x14ac:dyDescent="0.3">
      <c r="H2496" s="10"/>
      <c r="J2496" s="10"/>
    </row>
    <row r="2497" spans="8:10" s="9" customFormat="1" ht="14.4" x14ac:dyDescent="0.3">
      <c r="H2497" s="10"/>
      <c r="J2497" s="10"/>
    </row>
    <row r="2498" spans="8:10" s="9" customFormat="1" ht="14.4" x14ac:dyDescent="0.3">
      <c r="H2498" s="10"/>
      <c r="J2498" s="10"/>
    </row>
    <row r="2499" spans="8:10" s="9" customFormat="1" ht="14.4" x14ac:dyDescent="0.3">
      <c r="H2499" s="10"/>
      <c r="J2499" s="10"/>
    </row>
    <row r="2500" spans="8:10" s="9" customFormat="1" ht="14.4" x14ac:dyDescent="0.3">
      <c r="H2500" s="10"/>
      <c r="J2500" s="10"/>
    </row>
    <row r="2501" spans="8:10" s="9" customFormat="1" ht="14.4" x14ac:dyDescent="0.3">
      <c r="H2501" s="10"/>
      <c r="J2501" s="10"/>
    </row>
    <row r="2502" spans="8:10" s="9" customFormat="1" ht="14.4" x14ac:dyDescent="0.3">
      <c r="H2502" s="10"/>
      <c r="J2502" s="10"/>
    </row>
    <row r="2503" spans="8:10" s="9" customFormat="1" ht="14.4" x14ac:dyDescent="0.3">
      <c r="H2503" s="10"/>
      <c r="J2503" s="10"/>
    </row>
    <row r="2504" spans="8:10" s="9" customFormat="1" ht="14.4" x14ac:dyDescent="0.3">
      <c r="H2504" s="10"/>
      <c r="J2504" s="10"/>
    </row>
    <row r="2505" spans="8:10" s="9" customFormat="1" ht="14.4" x14ac:dyDescent="0.3">
      <c r="H2505" s="10"/>
      <c r="J2505" s="10"/>
    </row>
    <row r="2506" spans="8:10" s="9" customFormat="1" ht="14.4" x14ac:dyDescent="0.3">
      <c r="H2506" s="10"/>
      <c r="J2506" s="10"/>
    </row>
    <row r="2507" spans="8:10" s="9" customFormat="1" ht="14.4" x14ac:dyDescent="0.3">
      <c r="H2507" s="10"/>
      <c r="J2507" s="10"/>
    </row>
    <row r="2508" spans="8:10" s="9" customFormat="1" ht="14.4" x14ac:dyDescent="0.3">
      <c r="H2508" s="10"/>
      <c r="J2508" s="10"/>
    </row>
    <row r="2509" spans="8:10" s="9" customFormat="1" ht="14.4" x14ac:dyDescent="0.3">
      <c r="H2509" s="10"/>
      <c r="J2509" s="10"/>
    </row>
    <row r="2510" spans="8:10" s="9" customFormat="1" ht="14.4" x14ac:dyDescent="0.3">
      <c r="H2510" s="10"/>
      <c r="J2510" s="10"/>
    </row>
    <row r="2511" spans="8:10" s="9" customFormat="1" ht="14.4" x14ac:dyDescent="0.3">
      <c r="H2511" s="10"/>
      <c r="J2511" s="10"/>
    </row>
    <row r="2512" spans="8:10" s="9" customFormat="1" ht="14.4" x14ac:dyDescent="0.3">
      <c r="H2512" s="10"/>
      <c r="J2512" s="10"/>
    </row>
    <row r="2513" spans="8:10" s="9" customFormat="1" ht="14.4" x14ac:dyDescent="0.3">
      <c r="H2513" s="10"/>
      <c r="J2513" s="10"/>
    </row>
    <row r="2514" spans="8:10" s="9" customFormat="1" ht="14.4" x14ac:dyDescent="0.3">
      <c r="H2514" s="10"/>
      <c r="J2514" s="10"/>
    </row>
    <row r="2515" spans="8:10" s="9" customFormat="1" ht="14.4" x14ac:dyDescent="0.3">
      <c r="H2515" s="10"/>
      <c r="J2515" s="10"/>
    </row>
    <row r="2516" spans="8:10" s="9" customFormat="1" ht="14.4" x14ac:dyDescent="0.3">
      <c r="H2516" s="10"/>
      <c r="J2516" s="10"/>
    </row>
    <row r="2517" spans="8:10" s="9" customFormat="1" ht="14.4" x14ac:dyDescent="0.3">
      <c r="H2517" s="10"/>
      <c r="J2517" s="10"/>
    </row>
    <row r="2518" spans="8:10" s="9" customFormat="1" ht="14.4" x14ac:dyDescent="0.3">
      <c r="H2518" s="10"/>
      <c r="J2518" s="10"/>
    </row>
    <row r="2519" spans="8:10" s="9" customFormat="1" ht="14.4" x14ac:dyDescent="0.3">
      <c r="H2519" s="10"/>
      <c r="J2519" s="10"/>
    </row>
    <row r="2520" spans="8:10" s="9" customFormat="1" ht="14.4" x14ac:dyDescent="0.3">
      <c r="H2520" s="10"/>
      <c r="J2520" s="10"/>
    </row>
    <row r="2521" spans="8:10" s="9" customFormat="1" ht="14.4" x14ac:dyDescent="0.3">
      <c r="H2521" s="10"/>
      <c r="J2521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2"/>
  <dimension ref="E9:L20"/>
  <sheetViews>
    <sheetView workbookViewId="0">
      <selection activeCell="M27" sqref="M27"/>
    </sheetView>
  </sheetViews>
  <sheetFormatPr baseColWidth="10" defaultColWidth="11.44140625" defaultRowHeight="13.2" x14ac:dyDescent="0.25"/>
  <sheetData>
    <row r="9" spans="5:11" ht="13.8" x14ac:dyDescent="0.3">
      <c r="E9" t="s">
        <v>2</v>
      </c>
      <c r="H9" s="1" t="s">
        <v>26</v>
      </c>
      <c r="K9" t="s">
        <v>17</v>
      </c>
    </row>
    <row r="10" spans="5:11" ht="13.8" x14ac:dyDescent="0.3">
      <c r="E10" t="s">
        <v>3</v>
      </c>
      <c r="H10" s="2" t="s">
        <v>8</v>
      </c>
      <c r="K10" t="s">
        <v>18</v>
      </c>
    </row>
    <row r="11" spans="5:11" ht="13.8" x14ac:dyDescent="0.3">
      <c r="E11" t="s">
        <v>4</v>
      </c>
      <c r="H11" s="1" t="s">
        <v>9</v>
      </c>
      <c r="K11" t="s">
        <v>20</v>
      </c>
    </row>
    <row r="12" spans="5:11" ht="13.8" x14ac:dyDescent="0.3">
      <c r="E12" t="s">
        <v>5</v>
      </c>
      <c r="H12" s="1" t="s">
        <v>10</v>
      </c>
      <c r="K12" t="s">
        <v>19</v>
      </c>
    </row>
    <row r="13" spans="5:11" ht="13.8" x14ac:dyDescent="0.3">
      <c r="E13" s="8" t="s">
        <v>6</v>
      </c>
      <c r="H13" s="7" t="s">
        <v>11</v>
      </c>
    </row>
    <row r="14" spans="5:11" x14ac:dyDescent="0.25">
      <c r="H14" s="4" t="s">
        <v>12</v>
      </c>
    </row>
    <row r="15" spans="5:11" x14ac:dyDescent="0.25">
      <c r="H15" s="3" t="s">
        <v>13</v>
      </c>
    </row>
    <row r="16" spans="5:11" x14ac:dyDescent="0.25">
      <c r="H16" s="5" t="s">
        <v>14</v>
      </c>
    </row>
    <row r="17" spans="5:12" x14ac:dyDescent="0.25">
      <c r="H17" s="6" t="s">
        <v>15</v>
      </c>
    </row>
    <row r="18" spans="5:12" x14ac:dyDescent="0.25">
      <c r="E18" t="s">
        <v>7</v>
      </c>
      <c r="F18" t="s">
        <v>1872</v>
      </c>
      <c r="H18" s="5" t="s">
        <v>1766</v>
      </c>
      <c r="L18" t="s">
        <v>23</v>
      </c>
    </row>
    <row r="19" spans="5:12" x14ac:dyDescent="0.25">
      <c r="E19" t="s">
        <v>21</v>
      </c>
      <c r="F19" t="s">
        <v>1873</v>
      </c>
      <c r="H19" s="5" t="s">
        <v>1767</v>
      </c>
      <c r="L19" t="s">
        <v>24</v>
      </c>
    </row>
    <row r="20" spans="5:12" x14ac:dyDescent="0.25">
      <c r="E20" t="s">
        <v>22</v>
      </c>
      <c r="H20" s="3" t="s">
        <v>1768</v>
      </c>
      <c r="L20" t="s">
        <v>25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83085C5F-F0F7-42FD-B83D-BF4F4629A202}">
            <xm:f>NOT(ISERROR(SEARCH($H$18,H18)))</xm:f>
            <xm:f>$H$18</xm:f>
            <x14:dxf>
              <fill>
                <patternFill>
                  <bgColor rgb="FFFFFF00"/>
                </patternFill>
              </fill>
            </x14:dxf>
          </x14:cfRule>
          <xm:sqref>H18</xm:sqref>
        </x14:conditionalFormatting>
        <x14:conditionalFormatting xmlns:xm="http://schemas.microsoft.com/office/excel/2006/main">
          <x14:cfRule type="containsText" priority="2" operator="containsText" id="{520C315F-DCC7-45AF-BE2B-2EB4C04365D2}">
            <xm:f>NOT(ISERROR(SEARCH($H$19,H19)))</xm:f>
            <xm:f>$H$19</xm:f>
            <x14:dxf>
              <fill>
                <patternFill>
                  <bgColor rgb="FFFFFF00"/>
                </patternFill>
              </fill>
            </x14:dxf>
          </x14:cfRule>
          <xm:sqref>H19</xm:sqref>
        </x14:conditionalFormatting>
        <x14:conditionalFormatting xmlns:xm="http://schemas.microsoft.com/office/excel/2006/main">
          <x14:cfRule type="containsText" priority="1" operator="containsText" id="{698C758A-0D40-46DA-81C3-99362D622CB8}">
            <xm:f>NOT(ISERROR(SEARCH($H$20,H20)))</xm:f>
            <xm:f>$H$20</xm:f>
            <x14:dxf>
              <fill>
                <patternFill>
                  <bgColor rgb="FF00B050"/>
                </patternFill>
              </fill>
            </x14:dxf>
          </x14:cfRule>
          <xm:sqref>H20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270</vt:i4>
      </vt:variant>
    </vt:vector>
  </HeadingPairs>
  <TitlesOfParts>
    <vt:vector size="275" baseType="lpstr">
      <vt:lpstr>Proposition </vt:lpstr>
      <vt:lpstr>Glossaire</vt:lpstr>
      <vt:lpstr>Poids &amp; Dimensions</vt:lpstr>
      <vt:lpstr>Paramétrage NGP</vt:lpstr>
      <vt:lpstr>Paramétrage</vt:lpstr>
      <vt:lpstr>ABONNEMENT_AUDIOVISUEL</vt:lpstr>
      <vt:lpstr>ABONNEMENT_TELECOMMUNICATION</vt:lpstr>
      <vt:lpstr>ACCESSOIRE___CONSOMMABLES_INFORMATIQUE</vt:lpstr>
      <vt:lpstr>ACCESSOIRE_AUTO___MOTO</vt:lpstr>
      <vt:lpstr>ACCESSOIRE_BAGAGERIE</vt:lpstr>
      <vt:lpstr>ACCESSOIRE_BEAUTE___HYGIENE</vt:lpstr>
      <vt:lpstr>ACCESSOIRE_MODE</vt:lpstr>
      <vt:lpstr>ACCESSOIRE_NON_TEXTILE</vt:lpstr>
      <vt:lpstr>ACCESSOIRE_SPORT</vt:lpstr>
      <vt:lpstr>ACCESSOIRE_TEXTILE</vt:lpstr>
      <vt:lpstr>ACCESSOIRES_DE_LA_MAISON</vt:lpstr>
      <vt:lpstr>ACTIVITE</vt:lpstr>
      <vt:lpstr>ALIMENTAIRE</vt:lpstr>
      <vt:lpstr>ALIMENTATION_DU_SPORTIF</vt:lpstr>
      <vt:lpstr>ANIMALERIE</vt:lpstr>
      <vt:lpstr>ART_DE_LA_TABLE</vt:lpstr>
      <vt:lpstr>ASSAISONNEMENT___CONDIMENT</vt:lpstr>
      <vt:lpstr>ASSISE</vt:lpstr>
      <vt:lpstr>AUDIO</vt:lpstr>
      <vt:lpstr>AUTOMOTIVE</vt:lpstr>
      <vt:lpstr>AUTOMOTIVE2</vt:lpstr>
      <vt:lpstr>BAGAGERIE_DU_SPORTIF_</vt:lpstr>
      <vt:lpstr>BAIN__HOMEWEAR___UNDERWEAR</vt:lpstr>
      <vt:lpstr>BANQUE__ASSURANCE__ENERGIE___IMMOBILIER</vt:lpstr>
      <vt:lpstr>BAS__COLLANTS__CHAUSSANT</vt:lpstr>
      <vt:lpstr>BAZAR</vt:lpstr>
      <vt:lpstr>BEACHWEAR___DRAP_DE_PLAGE</vt:lpstr>
      <vt:lpstr>BEAUTE___BIEN_ETRE</vt:lpstr>
      <vt:lpstr>BIEN_CULTUREL</vt:lpstr>
      <vt:lpstr>BIEN_ETRE</vt:lpstr>
      <vt:lpstr>BIERE</vt:lpstr>
      <vt:lpstr>BIJOU</vt:lpstr>
      <vt:lpstr>BILLETERIE_CONCERT</vt:lpstr>
      <vt:lpstr>BILLETERIE_MUSEE___EXPOSITION</vt:lpstr>
      <vt:lpstr>BILLETERIE_SPECTACLE</vt:lpstr>
      <vt:lpstr>BILLETERIE_TRANSPORT</vt:lpstr>
      <vt:lpstr>BILLETTERIE__CONCERTS__SPECTACLES</vt:lpstr>
      <vt:lpstr>BILLETTERIE__CONCERTS__SPECTACLES___COURS</vt:lpstr>
      <vt:lpstr>BISCUIT</vt:lpstr>
      <vt:lpstr>BODY__BUSTIER__CARACO___PORTE_JARETELLES</vt:lpstr>
      <vt:lpstr>BOIS___DERIVES</vt:lpstr>
      <vt:lpstr>BOISSON</vt:lpstr>
      <vt:lpstr>BON_DE_REDUCTION</vt:lpstr>
      <vt:lpstr>BOUCHERIE</vt:lpstr>
      <vt:lpstr>BOUCHERIE___CHARCUTERIE</vt:lpstr>
      <vt:lpstr>BOULANGERIE</vt:lpstr>
      <vt:lpstr>BOULANGERIE___PATISSERIE</vt:lpstr>
      <vt:lpstr>BRICOLAGE</vt:lpstr>
      <vt:lpstr>BUREAUTIQUE</vt:lpstr>
      <vt:lpstr>CAFE__THE___INFUSION</vt:lpstr>
      <vt:lpstr>CANAPE___MERIDIENNE</vt:lpstr>
      <vt:lpstr>CARTE___CARTE_ROUTIERE</vt:lpstr>
      <vt:lpstr>CARTE___COFFRET_CADEAU</vt:lpstr>
      <vt:lpstr>CARTE___COFFRET_CADEAU2</vt:lpstr>
      <vt:lpstr>CHAMBRE___SOMMEIL_BEBE</vt:lpstr>
      <vt:lpstr>CHARCUTERIE</vt:lpstr>
      <vt:lpstr>CHAUFFAGE_ET_EQUIPEMENT</vt:lpstr>
      <vt:lpstr>CHAUSSURES</vt:lpstr>
      <vt:lpstr>CHAUSSURES_TECHNIQUES</vt:lpstr>
      <vt:lpstr>CHAUSSURES2</vt:lpstr>
      <vt:lpstr>CHEMISE___CHEMISIER</vt:lpstr>
      <vt:lpstr>CHEVEUX</vt:lpstr>
      <vt:lpstr>CHOCOLAT</vt:lpstr>
      <vt:lpstr>CIDRE</vt:lpstr>
      <vt:lpstr>CIGARETTE_ELECTRONIQUE</vt:lpstr>
      <vt:lpstr>COMBINAISON___SALOPETTE</vt:lpstr>
      <vt:lpstr>COMPLEMENT_ALIMENTAIRE</vt:lpstr>
      <vt:lpstr>CONFISERIE__CONFITURE___MIEL</vt:lpstr>
      <vt:lpstr>CONSERVE___PLAT_CUISINE_SALE</vt:lpstr>
      <vt:lpstr>CONSERVE___PREPARATION_DE_FRUITS</vt:lpstr>
      <vt:lpstr>CONSTRUCTION___MINI_UNIVERS</vt:lpstr>
      <vt:lpstr>CORPS___BAIN</vt:lpstr>
      <vt:lpstr>COSTUME___TAILLEUR</vt:lpstr>
      <vt:lpstr>COURS</vt:lpstr>
      <vt:lpstr>COUTURE</vt:lpstr>
      <vt:lpstr>COUVERT</vt:lpstr>
      <vt:lpstr>COUVRE_CHEF</vt:lpstr>
      <vt:lpstr>CRAVATE___NŒUD_PAPILLON</vt:lpstr>
      <vt:lpstr>CREME___BEURRE</vt:lpstr>
      <vt:lpstr>CUISINE___VAISSELLE</vt:lpstr>
      <vt:lpstr>CUISSON</vt:lpstr>
      <vt:lpstr>DECORATION</vt:lpstr>
      <vt:lpstr>DEGUISEMENT___FETE</vt:lpstr>
      <vt:lpstr>DEMAQUILLANT</vt:lpstr>
      <vt:lpstr>DROGUERIE_QUINCAILLERIE_DU_BRICOLAGE</vt:lpstr>
      <vt:lpstr>EAU</vt:lpstr>
      <vt:lpstr>ECHARPE___FOULARD</vt:lpstr>
      <vt:lpstr>EDITION___PRESSE</vt:lpstr>
      <vt:lpstr>ELECTRONIQUE_EMBARQUEE</vt:lpstr>
      <vt:lpstr>ENSEMBLE</vt:lpstr>
      <vt:lpstr>ENTRETIEN_DE_LA_MAISON_</vt:lpstr>
      <vt:lpstr>ENTRETIEN_DE_LA_VOITURE</vt:lpstr>
      <vt:lpstr>EPICERIE_SALEE</vt:lpstr>
      <vt:lpstr>EPICERIE_SUCREE</vt:lpstr>
      <vt:lpstr>EQUIPEMENT_AUTOMOBILE</vt:lpstr>
      <vt:lpstr>EQUIPEMENT_DE_SPORT</vt:lpstr>
      <vt:lpstr>EQUIPEMENT_ELECTRIQUE</vt:lpstr>
      <vt:lpstr>FARINE</vt:lpstr>
      <vt:lpstr>FIGURINE___AVENTURE</vt:lpstr>
      <vt:lpstr>FROMAGE</vt:lpstr>
      <vt:lpstr>FRUIT___LEGUME_PRIMEUR</vt:lpstr>
      <vt:lpstr>FRUIT___LEGUME_SEC</vt:lpstr>
      <vt:lpstr>FRUITS___LEGUMES</vt:lpstr>
      <vt:lpstr>GAMING</vt:lpstr>
      <vt:lpstr>GANTS___CEINTURE</vt:lpstr>
      <vt:lpstr>GEM_CUISSON</vt:lpstr>
      <vt:lpstr>GEM_FROID</vt:lpstr>
      <vt:lpstr>GEM_LAVAGE</vt:lpstr>
      <vt:lpstr>GILET__PULL___SWEAT</vt:lpstr>
      <vt:lpstr>GROS_ELECTROMENAGER</vt:lpstr>
      <vt:lpstr>HEBERGEMENT</vt:lpstr>
      <vt:lpstr>HIGH_TECH</vt:lpstr>
      <vt:lpstr>HOMECARE</vt:lpstr>
      <vt:lpstr>HOMEWEAR_NUIT</vt:lpstr>
      <vt:lpstr>HYGIENE___SANTE_BEBE</vt:lpstr>
      <vt:lpstr>HYGIENE___SOIN</vt:lpstr>
      <vt:lpstr>IMAGE</vt:lpstr>
      <vt:lpstr>IMPRIMANTE___SCANNER</vt:lpstr>
      <vt:lpstr>INFORMATIQUE</vt:lpstr>
      <vt:lpstr>INSTRUMENT_DE_MUSIQUE</vt:lpstr>
      <vt:lpstr>JARDIN___ANIMALERIE</vt:lpstr>
      <vt:lpstr>JARDINAGE_ARROSAGE___PULVERISATION</vt:lpstr>
      <vt:lpstr>JARDINAGE_ENGRAIS___TRAITEMENT</vt:lpstr>
      <vt:lpstr>JARDINAGE_EQUIPEMENT</vt:lpstr>
      <vt:lpstr>JARDINAGE_MACHINE</vt:lpstr>
      <vt:lpstr>JARDINAGE_MATERIEL_VETEMENT</vt:lpstr>
      <vt:lpstr>JARDINAGE_MOBILIER_DE_JARDIN</vt:lpstr>
      <vt:lpstr>JARDINAGE_OUTIL_A_MAIN</vt:lpstr>
      <vt:lpstr>JEU___JOUET</vt:lpstr>
      <vt:lpstr>JEU___JOUET_1ER_AGE</vt:lpstr>
      <vt:lpstr>JEU_ADULTE</vt:lpstr>
      <vt:lpstr>JEU_D_IMITATION</vt:lpstr>
      <vt:lpstr>JEU_DE_CAFE___D_ARCADE</vt:lpstr>
      <vt:lpstr>JEU_DE_PLEIN_AIR</vt:lpstr>
      <vt:lpstr>JEU_EDUCATIF___SCIENTIFIQUE</vt:lpstr>
      <vt:lpstr>JOUET_BOIS</vt:lpstr>
      <vt:lpstr>JOUET_HIGH_TECH</vt:lpstr>
      <vt:lpstr>JOUET_MUSICAL</vt:lpstr>
      <vt:lpstr>JUS_DE_FRUITS___SIROP</vt:lpstr>
      <vt:lpstr>LAIT</vt:lpstr>
      <vt:lpstr>LEVRES</vt:lpstr>
      <vt:lpstr>LINGE_DE_BAIN</vt:lpstr>
      <vt:lpstr>LINGE_DE_LIT</vt:lpstr>
      <vt:lpstr>LINGE_DE_TABLE</vt:lpstr>
      <vt:lpstr>LIT___LITERIE</vt:lpstr>
      <vt:lpstr>LIVRE</vt:lpstr>
      <vt:lpstr>LOISIRS</vt:lpstr>
      <vt:lpstr>LOISIRS_CREATIFS</vt:lpstr>
      <vt:lpstr>LUMINAIRE</vt:lpstr>
      <vt:lpstr>LUNETTES</vt:lpstr>
      <vt:lpstr>MAILLOT_DE_BAIN</vt:lpstr>
      <vt:lpstr>MAISON</vt:lpstr>
      <vt:lpstr>MAISON_CONNECTEE___SECURISEE</vt:lpstr>
      <vt:lpstr>MANTEAU__BLOUSON___VESTE</vt:lpstr>
      <vt:lpstr>MAQUILLAGE</vt:lpstr>
      <vt:lpstr>MATERIAU___MATERIEL</vt:lpstr>
      <vt:lpstr>MATERIEL_DE_SPORT</vt:lpstr>
      <vt:lpstr>MEUBLE</vt:lpstr>
      <vt:lpstr>MEUBLE_D_APPOINT</vt:lpstr>
      <vt:lpstr>MEUBLE_DE_RANGEMENT</vt:lpstr>
      <vt:lpstr>MINIATURE___MAQUETTE</vt:lpstr>
      <vt:lpstr>MOBILITE_ELECTRIQUE</vt:lpstr>
      <vt:lpstr>MONTRE___ACCESSOIRE</vt:lpstr>
      <vt:lpstr>MONTRE___BIJOU</vt:lpstr>
      <vt:lpstr>MUSIQUE__CD__VINYLES</vt:lpstr>
      <vt:lpstr>NETTOYAGE_DE_LA_VOITURE</vt:lpstr>
      <vt:lpstr>OBJET_CONNECTE</vt:lpstr>
      <vt:lpstr>OBJET_DE_DECO</vt:lpstr>
      <vt:lpstr>ŒNOLOGIE</vt:lpstr>
      <vt:lpstr>ONGLES</vt:lpstr>
      <vt:lpstr>ORGANISATION___RANGEMENT</vt:lpstr>
      <vt:lpstr>OUTILLAGE_A_MAIN</vt:lpstr>
      <vt:lpstr>OUTILLAGE_ELECTRIQUE</vt:lpstr>
      <vt:lpstr>OUTILLAGE_THERMIQUE</vt:lpstr>
      <vt:lpstr>PANTALON</vt:lpstr>
      <vt:lpstr>PAPETERIE___ECRITURE</vt:lpstr>
      <vt:lpstr>PAPETERIE__LOISIRS_CREATIFS___MUSIQUE</vt:lpstr>
      <vt:lpstr>PARAPLUIE</vt:lpstr>
      <vt:lpstr>PARFUM</vt:lpstr>
      <vt:lpstr>PARFUM2</vt:lpstr>
      <vt:lpstr>PARTENARIAT_ENSEIGNE</vt:lpstr>
      <vt:lpstr>PATE___FECULENT</vt:lpstr>
      <vt:lpstr>PATISSERIE</vt:lpstr>
      <vt:lpstr>PC</vt:lpstr>
      <vt:lpstr>PEDICURE</vt:lpstr>
      <vt:lpstr>PEINTURE__VERNIS___PAPIER_PEINT</vt:lpstr>
      <vt:lpstr>PELUCHE</vt:lpstr>
      <vt:lpstr>PEM_BEAUTE___HYGIENE</vt:lpstr>
      <vt:lpstr>PEM_BOISSON</vt:lpstr>
      <vt:lpstr>PEM_CUISSON</vt:lpstr>
      <vt:lpstr>PEM_PETIT_DEJEUNER</vt:lpstr>
      <vt:lpstr>PEM_PREPARATION_CULINAIRE</vt:lpstr>
      <vt:lpstr>PEM_SANTE_BIEN_ETRE</vt:lpstr>
      <vt:lpstr>PEM_SOIN_DE_LA_MAISON</vt:lpstr>
      <vt:lpstr>PEM_SOIN_DU_LINGE</vt:lpstr>
      <vt:lpstr>PEM_TRAITEMENT_DE_L_AIR</vt:lpstr>
      <vt:lpstr>PETIT_ELECTROMENAGER</vt:lpstr>
      <vt:lpstr>PETITE_MAROQUINERIE</vt:lpstr>
      <vt:lpstr>PHOTO___CAMERA</vt:lpstr>
      <vt:lpstr>PISCINE</vt:lpstr>
      <vt:lpstr>PLANTE___PLANTATION</vt:lpstr>
      <vt:lpstr>PLOMBERIE___ROBINETERIE</vt:lpstr>
      <vt:lpstr>POISSONNERIE</vt:lpstr>
      <vt:lpstr>POISSONNERIE___SAURISSERIE</vt:lpstr>
      <vt:lpstr>POUPEE___POUPON</vt:lpstr>
      <vt:lpstr>PRE_NATAL</vt:lpstr>
      <vt:lpstr>PRODUIT_LAITIER</vt:lpstr>
      <vt:lpstr>PUERICULTURE</vt:lpstr>
      <vt:lpstr>PUZZLE___JEU_DE_SOCIETE</vt:lpstr>
      <vt:lpstr>RANGEMENT_VOITURE</vt:lpstr>
      <vt:lpstr>REPAS_BEBE</vt:lpstr>
      <vt:lpstr>RESTAURANT</vt:lpstr>
      <vt:lpstr>RIDEAUX__VOILAGE__STORE</vt:lpstr>
      <vt:lpstr>ROBE___JUPE</vt:lpstr>
      <vt:lpstr>SAC</vt:lpstr>
      <vt:lpstr>SANITAIRE</vt:lpstr>
      <vt:lpstr>SAUCISSERIE</vt:lpstr>
      <vt:lpstr>SECTEUR</vt:lpstr>
      <vt:lpstr>SECURITE_BEBE</vt:lpstr>
      <vt:lpstr>SENTEUR</vt:lpstr>
      <vt:lpstr>SERVICE_ASSURANCE</vt:lpstr>
      <vt:lpstr>SERVICE_BANQUE</vt:lpstr>
      <vt:lpstr>SERVICE_BIEN_ÊTRE___SPORT</vt:lpstr>
      <vt:lpstr>SERVICE_ENERGIE</vt:lpstr>
      <vt:lpstr>SERVICE_IMMOBILIER</vt:lpstr>
      <vt:lpstr>SERVICE_RESTAURATION</vt:lpstr>
      <vt:lpstr>SERVICES</vt:lpstr>
      <vt:lpstr>SHAPEWEAR</vt:lpstr>
      <vt:lpstr>SHORT___BERMUDA</vt:lpstr>
      <vt:lpstr>SNACK</vt:lpstr>
      <vt:lpstr>SOFT_DRINK</vt:lpstr>
      <vt:lpstr>SOIN_DENTAIRE</vt:lpstr>
      <vt:lpstr>SOIN_DU_LINGE</vt:lpstr>
      <vt:lpstr>SOIN_MINCEUR</vt:lpstr>
      <vt:lpstr>SOIN_VISAGE</vt:lpstr>
      <vt:lpstr>SOUTIEN_GORGE__CULOTTE___SLIP</vt:lpstr>
      <vt:lpstr>SPA___AUTRE_ETABLISSEMENT_DE_SOIN</vt:lpstr>
      <vt:lpstr>SPIRITUEUX</vt:lpstr>
      <vt:lpstr>STOCKAGE_INFORMATIQUE</vt:lpstr>
      <vt:lpstr>SUCRE___EDULCORANT</vt:lpstr>
      <vt:lpstr>TABLE___BUREAU</vt:lpstr>
      <vt:lpstr>TABLETTE___LISEUSE</vt:lpstr>
      <vt:lpstr>TAPIS</vt:lpstr>
      <vt:lpstr>TEE_SHIRT__DEBARDEUR__POLO___TOP</vt:lpstr>
      <vt:lpstr>TEINT</vt:lpstr>
      <vt:lpstr>TELECOMMUNICATION</vt:lpstr>
      <vt:lpstr>TELEPHONIE</vt:lpstr>
      <vt:lpstr>TEXTILE_DE_LA_MAISON</vt:lpstr>
      <vt:lpstr>TEXTILE_MODE</vt:lpstr>
      <vt:lpstr>TEXTILE_TECHNIQUE</vt:lpstr>
      <vt:lpstr>TIRAGE_PHOTO___LIVRE_PHOTO</vt:lpstr>
      <vt:lpstr>TOUR_OPERATEUR</vt:lpstr>
      <vt:lpstr>TRAITEUR</vt:lpstr>
      <vt:lpstr>TRANSPORT_BEBE</vt:lpstr>
      <vt:lpstr>TRANSPORT2</vt:lpstr>
      <vt:lpstr>USTENSILE_PREPARATION_CULINAIRE</vt:lpstr>
      <vt:lpstr>USTENSILE_PRESENTATION__CONSERVATION___STOCKAGE</vt:lpstr>
      <vt:lpstr>VAISSELLE</vt:lpstr>
      <vt:lpstr>VALISE___SAC_DE_VOYAGE</vt:lpstr>
      <vt:lpstr>VEHICULE___RADIOCOMMANDE</vt:lpstr>
      <vt:lpstr>VERRE___VERRERIE</vt:lpstr>
      <vt:lpstr>VETEMENT</vt:lpstr>
      <vt:lpstr>VIDEO</vt:lpstr>
      <vt:lpstr>VIN_PETILLANT</vt:lpstr>
      <vt:lpstr>VIN_TRANQUILLE</vt:lpstr>
      <vt:lpstr>VISAGE</vt:lpstr>
      <vt:lpstr>VOLAILLE___LAPIN</vt:lpstr>
      <vt:lpstr>VOYAGE</vt:lpstr>
      <vt:lpstr>YAOURT___DESSERT_LACTE</vt:lpstr>
      <vt:lpstr>YEUX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Braise</dc:creator>
  <cp:lastModifiedBy>Océane Piras</cp:lastModifiedBy>
  <cp:lastPrinted>2022-07-05T09:15:10Z</cp:lastPrinted>
  <dcterms:created xsi:type="dcterms:W3CDTF">2013-05-21T08:57:41Z</dcterms:created>
  <dcterms:modified xsi:type="dcterms:W3CDTF">2024-10-01T12:49:03Z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xID">
    <vt:i4>6</vt:i4>
  </property>
  <property fmtid="{D5CDD505-2E9C-101B-9397-08002B2CF9AE}" pid="3" name="CxO">
    <vt:lpwstr>51762DE4-E136-4732-816C-1A3F91C681BC</vt:lpwstr>
  </property>
  <property fmtid="{D5CDD505-2E9C-101B-9397-08002B2CF9AE}" pid="4" name="Jet Reports Function Literals">
    <vt:lpwstr>.	;	;	{	}	[@[{0}]]	1036	1036</vt:lpwstr>
  </property>
</Properties>
</file>